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<sst xmlns="http://schemas.openxmlformats.org/spreadsheetml/2006/main" count="187" uniqueCount="158">
  <si>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</si>
  <si>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</si>
  <si>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</si>
  <si>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</si>
  <si>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</si>
  <si>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</si>
  <si>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</si>
  <si>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</si>
  <si>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</si>
  <si>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</si>
  <si>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</si>
  <si>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</si>
  <si>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</si>
  <si>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</si>
  <si>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</si>
  <si>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</si>
  <si>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</si>
  <si>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</si>
  <si>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</si>
  <si>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</si>
  <si>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</si>
  <si>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</si>
  <si>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</si>
  <si>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</si>
  <si>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</si>
  <si>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</si>
  <si>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</si>
  <si>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</si>
  <si>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</si>
  <si>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</si>
  <si>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</si>
  <si>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</si>
  <si>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</si>
  <si>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</si>
  <si>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</si>
  <si>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</si>
  <si>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</si>
  <si>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</si>
  <si>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</si>
  <si>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</si>
  <si>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</si>
  <si>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</si>
  <si>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</si>
  <si>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</si>
  <si>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</si>
  <si>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</si>
  <si>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</si>
  <si>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</si>
  <si>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</si>
  <si>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</si>
  <si>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</si>
  <si>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</si>
  <si>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</si>
  <si>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</si>
  <si>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</si>
  <si>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</si>
  <si>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</si>
  <si>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</si>
  <si>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</si>
  <si>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</si>
  <si>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</si>
  <si>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</si>
  <si>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</si>
  <si>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</si>
  <si>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</si>
  <si>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</si>
  <si>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</si>
  <si>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</si>
  <si>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</si>
  <si>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</si>
  <si>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</si>
  <si>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</si>
  <si>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</si>
  <si>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</si>
  <si>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</si>
  <si>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</si>
  <si>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</si>
  <si>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</si>
  <si>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</si>
  <si>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</si>
  <si>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</si>
  <si>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</si>
  <si>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</si>
  <si>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</si>
  <si>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</si>
  <si>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</si>
  <si>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</si>
  <si>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</si>
  <si>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</si>
  <si>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</si>
  <si>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</si>
  <si>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</si>
  <si>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</si>
  <si>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</si>
  <si>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</si>
  <si>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</si>
  <si>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</si>
  <si>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</si>
  <si>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</si>
  <si>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</si>
  <si>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</si>
  <si>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</si>
  <si>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</si>
  <si>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</si>
  <si>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</si>
  <si>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</si>
  <si>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</si>
  <si>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</si>
  <si>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</si>
  <si>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</si>
  <si>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</si>
  <si>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</si>
  <si>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</si>
  <si>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</si>
  <si>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</si>
  <si>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</si>
  <si>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</si>
  <si>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</si>
  <si>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</si>
  <si>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</si>
  <si>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</si>
  <si>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</si>
  <si>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</si>
  <si>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</si>
  <si>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</si>
  <si>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ТУ ДСА України в Львiвській областi</t>
  </si>
  <si>
    <t>79005. Львівська область.м. Львів</t>
  </si>
  <si>
    <t>вул. Драгоманова.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</si>
  <si>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</si>
  <si>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</si>
  <si>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</si>
  <si>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</si>
  <si>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</si>
  <si>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</si>
  <si>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</si>
  <si>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</si>
  <si>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</si>
  <si>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</si>
  <si>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</si>
  <si>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</si>
  <si>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</si>
  <si>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</si>
  <si>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</si>
  <si>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</si>
  <si>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</si>
  <si>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</si>
  <si>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</si>
  <si>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</si>
  <si>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</si>
  <si>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</si>
  <si>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</si>
  <si>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</si>
  <si>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</si>
  <si>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</si>
  <si>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В.С. Дейнека</t>
  </si>
  <si>
    <t>Г.С. Фітель</t>
  </si>
  <si>
    <t>097 45 86 136</t>
  </si>
  <si>
    <t>13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</si>
</sst>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25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&amp;L564C3B97&amp;C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39165</v>
      </c>
      <c r="D6" s="88">
        <f>SUM(D7,D10,D13,D14,D15,D21,D24,D25,D18,D19,D20)</f>
        <v>37678264.95999993</v>
      </c>
      <c r="E6" s="88">
        <f>SUM(E7,E10,E13,E14,E15,E21,E24,E25,E18,E19,E20)</f>
        <v>34036</v>
      </c>
      <c r="F6" s="88">
        <f>SUM(F7,F10,F13,F14,F15,F21,F24,F25,F18,F19,F20)</f>
        <v>32301862.31999992</v>
      </c>
      <c r="G6" s="88">
        <f>SUM(G7,G10,G13,G14,G15,G21,G24,G25,G18,G19,G20)</f>
        <v>425</v>
      </c>
      <c r="H6" s="88">
        <f>SUM(H7,H10,H13,H14,H15,H21,H24,H25,H18,H19,H20)</f>
        <v>585517.36</v>
      </c>
      <c r="I6" s="88">
        <f>SUM(I7,I10,I13,I14,I15,I21,I24,I25,I18,I19,I20)</f>
        <v>1099</v>
      </c>
      <c r="J6" s="88">
        <f>SUM(J7,J10,J13,J14,J15,J21,J24,J25,J18,J19,J20)</f>
        <v>850891.2599999991</v>
      </c>
      <c r="K6" s="88">
        <f>SUM(K7,K10,K13,K14,K15,K21,K24,K25,K18,K19,K20)</f>
        <v>3892</v>
      </c>
      <c r="L6" s="88">
        <f>SUM(L7,L10,L13,L14,L15,L21,L24,L25,L18,L19,L20)</f>
        <v>3090193.9899999998</v>
      </c>
    </row>
    <row r="7" spans="1:12" ht="12.75" customHeight="1">
      <c r="A7" s="86">
        <v>2</v>
      </c>
      <c r="B7" s="89" t="s">
        <v>68</v>
      </c>
      <c r="C7" s="90">
        <v>8302</v>
      </c>
      <c r="D7" s="90">
        <v>20384432.5</v>
      </c>
      <c r="E7" s="90">
        <v>6822</v>
      </c>
      <c r="F7" s="90">
        <v>16871173.91</v>
      </c>
      <c r="G7" s="90">
        <v>107</v>
      </c>
      <c r="H7" s="90">
        <v>309772.96</v>
      </c>
      <c r="I7" s="90">
        <v>400</v>
      </c>
      <c r="J7" s="90">
        <v>483358.289999999</v>
      </c>
      <c r="K7" s="90">
        <v>1053</v>
      </c>
      <c r="L7" s="90">
        <v>1543662.64</v>
      </c>
    </row>
    <row r="8" spans="1:12" ht="12.75">
      <c r="A8" s="86">
        <v>3</v>
      </c>
      <c r="B8" s="91" t="s">
        <v>69</v>
      </c>
      <c r="C8" s="90">
        <v>3688</v>
      </c>
      <c r="D8" s="90">
        <v>12257576.73</v>
      </c>
      <c r="E8" s="90">
        <v>3498</v>
      </c>
      <c r="F8" s="90">
        <v>10354019.68</v>
      </c>
      <c r="G8" s="90">
        <v>74</v>
      </c>
      <c r="H8" s="90">
        <v>239528.88</v>
      </c>
      <c r="I8" s="90">
        <v>71</v>
      </c>
      <c r="J8" s="90">
        <v>117584.92</v>
      </c>
      <c r="K8" s="90">
        <v>57</v>
      </c>
      <c r="L8" s="90">
        <v>218971.67</v>
      </c>
    </row>
    <row r="9" spans="1:12" ht="12.75">
      <c r="A9" s="86">
        <v>4</v>
      </c>
      <c r="B9" s="91" t="s">
        <v>70</v>
      </c>
      <c r="C9" s="90">
        <v>4614</v>
      </c>
      <c r="D9" s="90">
        <v>8126855.77000001</v>
      </c>
      <c r="E9" s="90">
        <v>3324</v>
      </c>
      <c r="F9" s="90">
        <v>6517154.23</v>
      </c>
      <c r="G9" s="90">
        <v>33</v>
      </c>
      <c r="H9" s="90">
        <v>70244.08</v>
      </c>
      <c r="I9" s="90">
        <v>329</v>
      </c>
      <c r="J9" s="90">
        <v>365773.37</v>
      </c>
      <c r="K9" s="90">
        <v>996</v>
      </c>
      <c r="L9" s="90">
        <v>1324690.97</v>
      </c>
    </row>
    <row r="10" spans="1:12" ht="12.75">
      <c r="A10" s="86">
        <v>5</v>
      </c>
      <c r="B10" s="89" t="s">
        <v>71</v>
      </c>
      <c r="C10" s="90">
        <v>5333</v>
      </c>
      <c r="D10" s="90">
        <v>6050794.48</v>
      </c>
      <c r="E10" s="90">
        <v>4250</v>
      </c>
      <c r="F10" s="90">
        <v>5155277.47</v>
      </c>
      <c r="G10" s="90">
        <v>116</v>
      </c>
      <c r="H10" s="90">
        <v>161652.4</v>
      </c>
      <c r="I10" s="90">
        <v>217</v>
      </c>
      <c r="J10" s="90">
        <v>230484.27</v>
      </c>
      <c r="K10" s="90">
        <v>811</v>
      </c>
      <c r="L10" s="90">
        <v>822699.6</v>
      </c>
    </row>
    <row r="11" spans="1:12" ht="12.75">
      <c r="A11" s="86">
        <v>6</v>
      </c>
      <c r="B11" s="91" t="s">
        <v>72</v>
      </c>
      <c r="C11" s="90">
        <v>384</v>
      </c>
      <c r="D11" s="90">
        <v>1102562.08</v>
      </c>
      <c r="E11" s="90">
        <v>328</v>
      </c>
      <c r="F11" s="90">
        <v>987933.02</v>
      </c>
      <c r="G11" s="90">
        <v>42</v>
      </c>
      <c r="H11" s="90">
        <v>95594</v>
      </c>
      <c r="I11" s="90">
        <v>31</v>
      </c>
      <c r="J11" s="90">
        <v>39225.3</v>
      </c>
      <c r="K11" s="90">
        <v>18</v>
      </c>
      <c r="L11" s="90">
        <v>44658</v>
      </c>
    </row>
    <row r="12" spans="1:12" ht="12.75">
      <c r="A12" s="86">
        <v>7</v>
      </c>
      <c r="B12" s="91" t="s">
        <v>73</v>
      </c>
      <c r="C12" s="90">
        <v>4949</v>
      </c>
      <c r="D12" s="90">
        <v>4948232.4</v>
      </c>
      <c r="E12" s="90">
        <v>3922</v>
      </c>
      <c r="F12" s="90">
        <v>4167344.45</v>
      </c>
      <c r="G12" s="90">
        <v>74</v>
      </c>
      <c r="H12" s="90">
        <v>66058.4</v>
      </c>
      <c r="I12" s="90">
        <v>186</v>
      </c>
      <c r="J12" s="90">
        <v>191258.97</v>
      </c>
      <c r="K12" s="90">
        <v>793</v>
      </c>
      <c r="L12" s="90">
        <v>778041.6</v>
      </c>
    </row>
    <row r="13" spans="1:12" ht="12.75">
      <c r="A13" s="86">
        <v>8</v>
      </c>
      <c r="B13" s="89" t="s">
        <v>18</v>
      </c>
      <c r="C13" s="90">
        <v>5308</v>
      </c>
      <c r="D13" s="90">
        <v>5267322.6</v>
      </c>
      <c r="E13" s="90">
        <v>5021</v>
      </c>
      <c r="F13" s="90">
        <v>4985396.53999999</v>
      </c>
      <c r="G13" s="90">
        <v>192</v>
      </c>
      <c r="H13" s="90">
        <v>108314.3</v>
      </c>
      <c r="I13" s="90">
        <v>29</v>
      </c>
      <c r="J13" s="90">
        <v>24018.4</v>
      </c>
      <c r="K13" s="90">
        <v>86</v>
      </c>
      <c r="L13" s="90">
        <v>85346.4</v>
      </c>
    </row>
    <row r="14" spans="1:12" ht="12.75">
      <c r="A14" s="86">
        <v>9</v>
      </c>
      <c r="B14" s="89" t="s">
        <v>19</v>
      </c>
      <c r="C14" s="90">
        <v>31</v>
      </c>
      <c r="D14" s="90">
        <v>68991.03</v>
      </c>
      <c r="E14" s="90">
        <v>30</v>
      </c>
      <c r="F14" s="90">
        <v>64829.81</v>
      </c>
      <c r="G14" s="90">
        <v>1</v>
      </c>
      <c r="H14" s="90">
        <v>1800</v>
      </c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3330</v>
      </c>
      <c r="D15" s="90">
        <v>1728664.6</v>
      </c>
      <c r="E15" s="90">
        <v>2712</v>
      </c>
      <c r="F15" s="90">
        <v>1462394.67</v>
      </c>
      <c r="G15" s="90">
        <v>5</v>
      </c>
      <c r="H15" s="90">
        <v>2977.2</v>
      </c>
      <c r="I15" s="90">
        <v>4</v>
      </c>
      <c r="J15" s="90">
        <v>1984.8</v>
      </c>
      <c r="K15" s="90">
        <v>629</v>
      </c>
      <c r="L15" s="90">
        <v>318808.5</v>
      </c>
    </row>
    <row r="16" spans="1:12" ht="12.75">
      <c r="A16" s="86">
        <v>11</v>
      </c>
      <c r="B16" s="91" t="s">
        <v>72</v>
      </c>
      <c r="C16" s="90">
        <v>100</v>
      </c>
      <c r="D16" s="90">
        <v>126531</v>
      </c>
      <c r="E16" s="90">
        <v>77</v>
      </c>
      <c r="F16" s="90">
        <v>93245.2</v>
      </c>
      <c r="G16" s="90"/>
      <c r="H16" s="90"/>
      <c r="I16" s="90"/>
      <c r="J16" s="90"/>
      <c r="K16" s="90">
        <v>25</v>
      </c>
      <c r="L16" s="90">
        <v>28531.5</v>
      </c>
    </row>
    <row r="17" spans="1:12" ht="12.75">
      <c r="A17" s="86">
        <v>12</v>
      </c>
      <c r="B17" s="91" t="s">
        <v>73</v>
      </c>
      <c r="C17" s="90">
        <v>3230</v>
      </c>
      <c r="D17" s="90">
        <v>1602133.6</v>
      </c>
      <c r="E17" s="90">
        <v>2635</v>
      </c>
      <c r="F17" s="90">
        <v>1369149.47</v>
      </c>
      <c r="G17" s="90">
        <v>5</v>
      </c>
      <c r="H17" s="90">
        <v>2977.2</v>
      </c>
      <c r="I17" s="90">
        <v>4</v>
      </c>
      <c r="J17" s="90">
        <v>1984.8</v>
      </c>
      <c r="K17" s="90">
        <v>604</v>
      </c>
      <c r="L17" s="90">
        <v>290277</v>
      </c>
    </row>
    <row r="18" spans="1:12" ht="12.75">
      <c r="A18" s="86">
        <v>13</v>
      </c>
      <c r="B18" s="92" t="s">
        <v>93</v>
      </c>
      <c r="C18" s="90">
        <v>16297</v>
      </c>
      <c r="D18" s="90">
        <v>4042541.39999993</v>
      </c>
      <c r="E18" s="90">
        <v>14655</v>
      </c>
      <c r="F18" s="90">
        <v>3641817.30999993</v>
      </c>
      <c r="G18" s="90">
        <v>4</v>
      </c>
      <c r="H18" s="90">
        <v>1000.5</v>
      </c>
      <c r="I18" s="90">
        <v>448</v>
      </c>
      <c r="J18" s="90">
        <v>110053.1</v>
      </c>
      <c r="K18" s="90">
        <v>1296</v>
      </c>
      <c r="L18" s="90">
        <v>317568</v>
      </c>
    </row>
    <row r="19" spans="1:12" ht="12.75">
      <c r="A19" s="86">
        <v>14</v>
      </c>
      <c r="B19" s="92" t="s">
        <v>94</v>
      </c>
      <c r="C19" s="90">
        <v>524</v>
      </c>
      <c r="D19" s="90">
        <v>65136.4</v>
      </c>
      <c r="E19" s="90">
        <v>507</v>
      </c>
      <c r="F19" s="90">
        <v>63697.6000000001</v>
      </c>
      <c r="G19" s="90"/>
      <c r="H19" s="90"/>
      <c r="I19" s="90"/>
      <c r="J19" s="90"/>
      <c r="K19" s="90">
        <v>17</v>
      </c>
      <c r="L19" s="90">
        <v>2108.85</v>
      </c>
    </row>
    <row r="20" spans="1:12" ht="25.5">
      <c r="A20" s="86">
        <v>15</v>
      </c>
      <c r="B20" s="92" t="s">
        <v>98</v>
      </c>
      <c r="C20" s="90">
        <v>14</v>
      </c>
      <c r="D20" s="90">
        <v>6946.8</v>
      </c>
      <c r="E20" s="90">
        <v>14</v>
      </c>
      <c r="F20" s="90">
        <v>6930.6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13</v>
      </c>
      <c r="D21" s="90">
        <f>SUM(D22:D23)</f>
        <v>27336.6</v>
      </c>
      <c r="E21" s="90">
        <f>SUM(E22:E23)</f>
        <v>12</v>
      </c>
      <c r="F21" s="90">
        <f>SUM(F22:F23)</f>
        <v>20359.8</v>
      </c>
      <c r="G21" s="90">
        <f>SUM(G22:G23)</f>
        <v>0</v>
      </c>
      <c r="H21" s="90">
        <f>SUM(H22:H23)</f>
        <v>0</v>
      </c>
      <c r="I21" s="90">
        <f>SUM(I22:I23)</f>
        <v>1</v>
      </c>
      <c r="J21" s="90">
        <f>SUM(J22:J23)</f>
        <v>992.4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5</v>
      </c>
      <c r="D22" s="90">
        <v>6450.6</v>
      </c>
      <c r="E22" s="90">
        <v>4</v>
      </c>
      <c r="F22" s="90">
        <v>5458.2</v>
      </c>
      <c r="G22" s="90"/>
      <c r="H22" s="90"/>
      <c r="I22" s="90">
        <v>1</v>
      </c>
      <c r="J22" s="90">
        <v>992.4</v>
      </c>
      <c r="K22" s="90"/>
      <c r="L22" s="90"/>
    </row>
    <row r="23" spans="1:12" ht="12.75">
      <c r="A23" s="86">
        <v>18</v>
      </c>
      <c r="B23" s="93" t="s">
        <v>2</v>
      </c>
      <c r="C23" s="90">
        <v>8</v>
      </c>
      <c r="D23" s="90">
        <v>20886</v>
      </c>
      <c r="E23" s="90">
        <v>8</v>
      </c>
      <c r="F23" s="90">
        <v>14901.6</v>
      </c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>
        <v>13</v>
      </c>
      <c r="D24" s="90">
        <v>36098.55</v>
      </c>
      <c r="E24" s="90">
        <v>13</v>
      </c>
      <c r="F24" s="90">
        <v>29984.61</v>
      </c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1017</v>
      </c>
      <c r="D39" s="88">
        <f>SUM(D40,D47,D48,D49)</f>
        <v>1009269.8</v>
      </c>
      <c r="E39" s="88">
        <f>SUM(E40,E47,E48,E49)</f>
        <v>967</v>
      </c>
      <c r="F39" s="88">
        <f>SUM(F40,F47,F48,F49)</f>
        <v>607869.24</v>
      </c>
      <c r="G39" s="88">
        <f>SUM(G40,G47,G48,G49)</f>
        <v>3</v>
      </c>
      <c r="H39" s="88">
        <f>SUM(H40,H47,H48,H49)</f>
        <v>2977.2</v>
      </c>
      <c r="I39" s="88">
        <f>SUM(I40,I47,I48,I49)</f>
        <v>7</v>
      </c>
      <c r="J39" s="88">
        <f>SUM(J40,J47,J48,J49)</f>
        <v>3968.2</v>
      </c>
      <c r="K39" s="88">
        <f>SUM(K40,K47,K48,K49)</f>
        <v>47</v>
      </c>
      <c r="L39" s="88">
        <f>SUM(L40,L47,L48,L49)</f>
        <v>44161.799999999996</v>
      </c>
    </row>
    <row r="40" spans="1:12" ht="12.75">
      <c r="A40" s="86">
        <v>35</v>
      </c>
      <c r="B40" s="89" t="s">
        <v>79</v>
      </c>
      <c r="C40" s="90">
        <f>SUM(C41,C44)</f>
        <v>998</v>
      </c>
      <c r="D40" s="90">
        <f>SUM(D41,D44)</f>
        <v>994383.8</v>
      </c>
      <c r="E40" s="90">
        <f>SUM(E41,E44)</f>
        <v>948</v>
      </c>
      <c r="F40" s="90">
        <f>SUM(F41,F44)</f>
        <v>595954.04</v>
      </c>
      <c r="G40" s="90">
        <f>SUM(G41,G44)</f>
        <v>3</v>
      </c>
      <c r="H40" s="90">
        <f>SUM(H41,H44)</f>
        <v>2977.2</v>
      </c>
      <c r="I40" s="90">
        <f>SUM(I41,I44)</f>
        <v>7</v>
      </c>
      <c r="J40" s="90">
        <f>SUM(J41,J44)</f>
        <v>3968.2</v>
      </c>
      <c r="K40" s="90">
        <f>SUM(K41,K44)</f>
        <v>47</v>
      </c>
      <c r="L40" s="90">
        <f>SUM(L41,L44)</f>
        <v>44161.799999999996</v>
      </c>
    </row>
    <row r="41" spans="1:12" ht="12.75">
      <c r="A41" s="86">
        <v>36</v>
      </c>
      <c r="B41" s="89" t="s">
        <v>80</v>
      </c>
      <c r="C41" s="90">
        <v>18</v>
      </c>
      <c r="D41" s="90">
        <v>22329</v>
      </c>
      <c r="E41" s="90">
        <v>13</v>
      </c>
      <c r="F41" s="90">
        <v>12405</v>
      </c>
      <c r="G41" s="90"/>
      <c r="H41" s="90"/>
      <c r="I41" s="90">
        <v>2</v>
      </c>
      <c r="J41" s="90">
        <v>1984.8</v>
      </c>
      <c r="K41" s="90">
        <v>3</v>
      </c>
      <c r="L41" s="90">
        <v>2977.2</v>
      </c>
    </row>
    <row r="42" spans="1:12" ht="12.75">
      <c r="A42" s="86">
        <v>37</v>
      </c>
      <c r="B42" s="91" t="s">
        <v>81</v>
      </c>
      <c r="C42" s="90">
        <v>3</v>
      </c>
      <c r="D42" s="90">
        <v>7443</v>
      </c>
      <c r="E42" s="90">
        <v>3</v>
      </c>
      <c r="F42" s="90">
        <v>5458.2</v>
      </c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15</v>
      </c>
      <c r="D43" s="90">
        <v>14886</v>
      </c>
      <c r="E43" s="90">
        <v>10</v>
      </c>
      <c r="F43" s="90">
        <v>6946.8</v>
      </c>
      <c r="G43" s="90"/>
      <c r="H43" s="90"/>
      <c r="I43" s="90">
        <v>2</v>
      </c>
      <c r="J43" s="90">
        <v>1984.8</v>
      </c>
      <c r="K43" s="90">
        <v>3</v>
      </c>
      <c r="L43" s="90">
        <v>2977.2</v>
      </c>
    </row>
    <row r="44" spans="1:12" ht="12.75">
      <c r="A44" s="86">
        <v>39</v>
      </c>
      <c r="B44" s="89" t="s">
        <v>82</v>
      </c>
      <c r="C44" s="90">
        <v>980</v>
      </c>
      <c r="D44" s="90">
        <v>972054.8</v>
      </c>
      <c r="E44" s="90">
        <v>935</v>
      </c>
      <c r="F44" s="90">
        <v>583549.04</v>
      </c>
      <c r="G44" s="90">
        <v>3</v>
      </c>
      <c r="H44" s="90">
        <v>2977.2</v>
      </c>
      <c r="I44" s="90">
        <v>5</v>
      </c>
      <c r="J44" s="90">
        <v>1983.4</v>
      </c>
      <c r="K44" s="90">
        <v>44</v>
      </c>
      <c r="L44" s="90">
        <v>41184.6</v>
      </c>
    </row>
    <row r="45" spans="1:12" ht="25.5">
      <c r="A45" s="86">
        <v>40</v>
      </c>
      <c r="B45" s="91" t="s">
        <v>83</v>
      </c>
      <c r="C45" s="90">
        <v>4</v>
      </c>
      <c r="D45" s="90">
        <v>7938.2</v>
      </c>
      <c r="E45" s="90">
        <v>2</v>
      </c>
      <c r="F45" s="90">
        <v>2977</v>
      </c>
      <c r="G45" s="90"/>
      <c r="H45" s="90"/>
      <c r="I45" s="90">
        <v>2</v>
      </c>
      <c r="J45" s="90">
        <v>949.4</v>
      </c>
      <c r="K45" s="90"/>
      <c r="L45" s="90"/>
    </row>
    <row r="46" spans="1:12" ht="12.75">
      <c r="A46" s="86">
        <v>41</v>
      </c>
      <c r="B46" s="91" t="s">
        <v>73</v>
      </c>
      <c r="C46" s="90">
        <v>976</v>
      </c>
      <c r="D46" s="90">
        <v>964116.6</v>
      </c>
      <c r="E46" s="90">
        <v>933</v>
      </c>
      <c r="F46" s="90">
        <v>580572.04</v>
      </c>
      <c r="G46" s="90">
        <v>3</v>
      </c>
      <c r="H46" s="90">
        <v>2977.2</v>
      </c>
      <c r="I46" s="90">
        <v>3</v>
      </c>
      <c r="J46" s="90">
        <v>1034</v>
      </c>
      <c r="K46" s="90">
        <v>44</v>
      </c>
      <c r="L46" s="90">
        <v>41184.6</v>
      </c>
    </row>
    <row r="47" spans="1:12" ht="38.25">
      <c r="A47" s="86">
        <v>42</v>
      </c>
      <c r="B47" s="89" t="s">
        <v>84</v>
      </c>
      <c r="C47" s="90">
        <v>1</v>
      </c>
      <c r="D47" s="90">
        <v>1488.6</v>
      </c>
      <c r="E47" s="90">
        <v>1</v>
      </c>
      <c r="F47" s="90">
        <v>48.6</v>
      </c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18</v>
      </c>
      <c r="D49" s="90">
        <v>13397.4</v>
      </c>
      <c r="E49" s="90">
        <v>18</v>
      </c>
      <c r="F49" s="90">
        <v>11866.6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285</v>
      </c>
      <c r="D50" s="88">
        <f>SUM(D51:D54)</f>
        <v>13483.910000000002</v>
      </c>
      <c r="E50" s="88">
        <f>SUM(E51:E54)</f>
        <v>285</v>
      </c>
      <c r="F50" s="88">
        <f>SUM(F51:F54)</f>
        <v>13466.8</v>
      </c>
      <c r="G50" s="88">
        <f>SUM(G51:G54)</f>
        <v>0</v>
      </c>
      <c r="H50" s="88">
        <f>SUM(H51:H54)</f>
        <v>0</v>
      </c>
      <c r="I50" s="88">
        <f>SUM(I51:I54)</f>
        <v>4</v>
      </c>
      <c r="J50" s="88">
        <f>SUM(J51:J54)</f>
        <v>238.25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160</v>
      </c>
      <c r="D51" s="90">
        <v>3848.05</v>
      </c>
      <c r="E51" s="90">
        <v>160</v>
      </c>
      <c r="F51" s="90">
        <v>3843.31</v>
      </c>
      <c r="G51" s="90"/>
      <c r="H51" s="90"/>
      <c r="I51" s="90">
        <v>2</v>
      </c>
      <c r="J51" s="90">
        <v>89.32</v>
      </c>
      <c r="K51" s="90"/>
      <c r="L51" s="90"/>
    </row>
    <row r="52" spans="1:12" ht="12.75">
      <c r="A52" s="86">
        <v>47</v>
      </c>
      <c r="B52" s="89" t="s">
        <v>10</v>
      </c>
      <c r="C52" s="90">
        <v>101</v>
      </c>
      <c r="D52" s="90">
        <v>8362.87</v>
      </c>
      <c r="E52" s="90">
        <v>101</v>
      </c>
      <c r="F52" s="90">
        <v>8358.41</v>
      </c>
      <c r="G52" s="90"/>
      <c r="H52" s="90"/>
      <c r="I52" s="90">
        <v>2</v>
      </c>
      <c r="J52" s="90">
        <v>148.93</v>
      </c>
      <c r="K52" s="90"/>
      <c r="L52" s="90"/>
    </row>
    <row r="53" spans="1:12" ht="51" customHeight="1">
      <c r="A53" s="86">
        <v>48</v>
      </c>
      <c r="B53" s="89" t="s">
        <v>104</v>
      </c>
      <c r="C53" s="90">
        <v>10</v>
      </c>
      <c r="D53" s="90">
        <v>767.06</v>
      </c>
      <c r="E53" s="90">
        <v>10</v>
      </c>
      <c r="F53" s="90">
        <v>767.17</v>
      </c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14</v>
      </c>
      <c r="D54" s="90">
        <v>505.93</v>
      </c>
      <c r="E54" s="90">
        <v>14</v>
      </c>
      <c r="F54" s="90">
        <v>497.91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24260</v>
      </c>
      <c r="D55" s="88">
        <v>12034825.9999999</v>
      </c>
      <c r="E55" s="88">
        <v>10140</v>
      </c>
      <c r="F55" s="88">
        <v>5029139.60000003</v>
      </c>
      <c r="G55" s="88"/>
      <c r="H55" s="88"/>
      <c r="I55" s="88">
        <v>23993</v>
      </c>
      <c r="J55" s="88">
        <v>11897370.5999999</v>
      </c>
      <c r="K55" s="88">
        <v>267</v>
      </c>
      <c r="L55" s="88">
        <v>132485.4</v>
      </c>
    </row>
    <row r="56" spans="1:12" ht="19.5" customHeight="1">
      <c r="A56" s="86">
        <v>51</v>
      </c>
      <c r="B56" s="95" t="s">
        <v>128</v>
      </c>
      <c r="C56" s="88">
        <f>SUM(C6,C28,C39,C50,C55)</f>
        <v>64727</v>
      </c>
      <c r="D56" s="88">
        <f>SUM(D6,D28,D39,D50,D55)</f>
        <v>50735844.66999982</v>
      </c>
      <c r="E56" s="88">
        <f>SUM(E6,E28,E39,E50,E55)</f>
        <v>45428</v>
      </c>
      <c r="F56" s="88">
        <f>SUM(F6,F28,F39,F50,F55)</f>
        <v>37952337.95999995</v>
      </c>
      <c r="G56" s="88">
        <f>SUM(G6,G28,G39,G50,G55)</f>
        <v>428</v>
      </c>
      <c r="H56" s="88">
        <f>SUM(H6,H28,H39,H50,H55)</f>
        <v>588494.5599999999</v>
      </c>
      <c r="I56" s="88">
        <f>SUM(I6,I28,I39,I50,I55)</f>
        <v>25103</v>
      </c>
      <c r="J56" s="88">
        <f>SUM(J6,J28,J39,J50,J55)</f>
        <v>12752468.3099999</v>
      </c>
      <c r="K56" s="88">
        <f>SUM(K6,K28,K39,K50,K55)</f>
        <v>4206</v>
      </c>
      <c r="L56" s="88">
        <f>SUM(L6,L28,L39,L50,L55)</f>
        <v>3266841.1899999995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&amp;L564C3B97&amp;CФорма № Зведений- 10, Підрозділ: ТУ ДСА України в Львiвській областi,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4206</v>
      </c>
      <c r="G5" s="97">
        <f>SUM(G6:G30)</f>
        <v>3266841.19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297</v>
      </c>
      <c r="G6" s="99">
        <v>204722.91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93</v>
      </c>
      <c r="G7" s="99">
        <v>199814.13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2347</v>
      </c>
      <c r="G8" s="99">
        <v>1484583.79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>
        <v>3</v>
      </c>
      <c r="G9" s="99">
        <v>2108.85</v>
      </c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48</v>
      </c>
      <c r="G10" s="99">
        <v>33741.6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92</v>
      </c>
      <c r="G11" s="99">
        <v>287657.11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70</v>
      </c>
      <c r="G12" s="99">
        <v>91855.92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>
        <v>4</v>
      </c>
      <c r="G13" s="99">
        <v>3969.6</v>
      </c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376</v>
      </c>
      <c r="G14" s="99">
        <v>422892.53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13</v>
      </c>
      <c r="G15" s="99">
        <v>14014.74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>
        <v>187</v>
      </c>
      <c r="G17" s="99">
        <v>103897.63</v>
      </c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195</v>
      </c>
      <c r="G18" s="99">
        <v>160798.88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>
        <v>4</v>
      </c>
      <c r="G19" s="99">
        <v>2977.2</v>
      </c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>
        <v>5</v>
      </c>
      <c r="G21" s="99">
        <v>7443</v>
      </c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>
        <v>2</v>
      </c>
      <c r="G22" s="99">
        <v>1984.8</v>
      </c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462</v>
      </c>
      <c r="G24" s="99">
        <v>224034.3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>
        <v>2</v>
      </c>
      <c r="G25" s="99">
        <v>13397.4</v>
      </c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>
        <v>1</v>
      </c>
      <c r="G26" s="99">
        <v>992.4</v>
      </c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>
        <v>5</v>
      </c>
      <c r="G30" s="99">
        <v>5954.4</v>
      </c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153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153</v>
      </c>
      <c r="D39" s="171"/>
      <c r="F39" s="85" t="s">
        <v>157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&amp;L564C3B97&amp;CФорма № Зведений- 10, Підрозділ: ТУ ДСА України в Львiвській областi,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2022-11-24T11:52:15Z</cp:lastPrinted>
  <dcterms:created xsi:type="dcterms:W3CDTF">2015-09-09T10:27:32Z</dcterms:created>
  <dcterms:modified xsi:type="dcterms:W3CDTF">2023-02-21T08:21:01Z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Зведений- 10_10013_4.2022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564C3B97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