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<sst xmlns="http://schemas.openxmlformats.org/spreadsheetml/2006/main" count="131" uniqueCount="105">
  <si>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</si>
  <si>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</si>
  <si>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</si>
  <si>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</si>
  <si>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</si>
  <si>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</si>
  <si>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</si>
  <si>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</si>
  <si>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</si>
  <si>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</si>
  <si>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</si>
  <si>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</si>
  <si>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</si>
  <si>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</si>
  <si>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</si>
  <si>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</si>
  <si>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</si>
  <si>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</si>
  <si>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</si>
  <si>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</si>
  <si>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</si>
  <si>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</si>
  <si>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</si>
  <si>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</si>
  <si>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</si>
  <si>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</si>
  <si>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</si>
  <si>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</si>
  <si>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</si>
  <si>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</si>
  <si>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</si>
  <si>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</si>
  <si>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</si>
  <si>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</si>
  <si>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</si>
  <si>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</si>
  <si>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</si>
  <si>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</si>
  <si>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</si>
  <si>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</si>
  <si>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</si>
  <si>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</si>
  <si>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</si>
  <si>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</si>
  <si>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</si>
  <si>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</si>
  <si>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</si>
  <si>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</si>
  <si>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</si>
  <si>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</si>
  <si>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</si>
  <si>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</si>
  <si>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</si>
  <si>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</si>
  <si>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</si>
  <si>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</si>
  <si>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</si>
  <si>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</si>
  <si>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</si>
  <si>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</si>
  <si>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</si>
  <si>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</si>
  <si>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</si>
  <si>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</si>
  <si>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</si>
  <si>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</si>
  <si>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</si>
  <si>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</si>
  <si>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</si>
  <si>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</si>
  <si>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</si>
  <si>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</si>
  <si>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</si>
  <si>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</si>
  <si>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</si>
  <si>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</si>
  <si>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</si>
  <si>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</si>
  <si>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</si>
  <si>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</si>
  <si>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</si>
  <si>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</si>
  <si>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</si>
  <si>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</si>
  <si>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</si>
  <si>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</si>
  <si>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</si>
  <si>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</si>
  <si>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</si>
  <si>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</si>
  <si>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</si>
  <si>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</si>
  <si>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</si>
  <si>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</si>
  <si>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</si>
  <si>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</si>
  <si>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М.Я. Коник</t>
  </si>
  <si>
    <t>Н.В. Волобуєва</t>
  </si>
  <si>
    <t>(032)260-14-54.  +38(068)500 81 94</t>
  </si>
  <si>
    <t>17 липня 2017 року</t>
  </si>
  <si>
    <t>перше півріччя 2017 року</t>
  </si>
  <si>
    <t>ТУ ДСА України в Львiвській областi</t>
  </si>
  <si>
    <t xml:space="preserve">Місцезнаходження: </t>
  </si>
  <si>
    <t>79005. Львівська область.м. Львів</t>
  </si>
  <si>
    <t>вул. Драгоманова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</si>
</sst>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11136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14185</v>
      </c>
      <c r="B16" s="88">
        <v>220673024</v>
      </c>
      <c r="C16" s="88">
        <v>95</v>
      </c>
      <c r="D16" s="88">
        <v>5620441</v>
      </c>
      <c r="E16" s="89">
        <v>18</v>
      </c>
      <c r="F16" s="88">
        <v>3687</v>
      </c>
      <c r="G16" s="89">
        <v>20492714</v>
      </c>
      <c r="H16" s="88">
        <v>212</v>
      </c>
      <c r="I16" s="88">
        <v>3177549</v>
      </c>
      <c r="J16" s="88">
        <v>1005</v>
      </c>
      <c r="K16" s="88">
        <v>114</v>
      </c>
      <c r="L16" s="88">
        <v>124314</v>
      </c>
      <c r="M16" s="88">
        <v>5915</v>
      </c>
      <c r="N16" s="88">
        <v>3756814</v>
      </c>
      <c r="O16" s="88">
        <v>430</v>
      </c>
      <c r="P16" s="88">
        <v>1502466</v>
      </c>
    </row>
    <row r="17" spans="1:15" ht="39.75" customHeight="1">
      <c r="A17" s="59">
        <v>21</v>
      </c>
      <c r="B17" s="59">
        <v>21</v>
      </c>
      <c r="C17" s="59">
        <v>4</v>
      </c>
      <c r="D17" s="59">
        <v>8252</v>
      </c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&amp;LCD5D920E&amp;CФорма № Зведений- 4 (МС), Підрозділ: ТУ ДСА України в Львiвській областi,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10748035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382556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835502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>
        <v>683562</v>
      </c>
      <c r="L11" s="104"/>
      <c r="M11" s="104"/>
      <c r="N11" s="104"/>
      <c r="R11">
        <f>'Роз.3'!E7</f>
        <v>915504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32160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11966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1702411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7244834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435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5223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&amp;LCD5D920E&amp;CФорма № Зведений- 4 (МС), Підрозділ: ТУ ДСА України в Львiвській областi,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835502</v>
      </c>
      <c r="E7" s="86">
        <f>SUM(E8:E20)</f>
        <v>915504</v>
      </c>
      <c r="F7" s="86">
        <f>SUM(F8:F20)</f>
        <v>32160</v>
      </c>
      <c r="G7" s="86">
        <f>SUM(G8:G20)</f>
        <v>11966</v>
      </c>
      <c r="H7" s="86">
        <f>SUM(H8:H20)</f>
        <v>1702411</v>
      </c>
      <c r="I7" s="86">
        <f>SUM(I8:I20)</f>
        <v>7244834</v>
      </c>
      <c r="J7" s="86">
        <f>SUM(J8:J20)</f>
        <v>435</v>
      </c>
      <c r="K7" s="86">
        <f>SUM(K8:K20)</f>
        <v>5223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>
        <v>24836</v>
      </c>
      <c r="E8" s="87"/>
      <c r="F8" s="87"/>
      <c r="G8" s="87"/>
      <c r="H8" s="87">
        <v>18022</v>
      </c>
      <c r="I8" s="87">
        <v>1400</v>
      </c>
      <c r="J8" s="87">
        <v>435</v>
      </c>
      <c r="K8" s="87">
        <v>812</v>
      </c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106302</v>
      </c>
      <c r="E9" s="88">
        <v>105074</v>
      </c>
      <c r="F9" s="88"/>
      <c r="G9" s="88">
        <v>6046</v>
      </c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>
        <v>1977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>
        <v>333504</v>
      </c>
      <c r="F12" s="88"/>
      <c r="G12" s="88"/>
      <c r="H12" s="88">
        <v>20984</v>
      </c>
      <c r="I12" s="88">
        <v>20750</v>
      </c>
      <c r="J12" s="88"/>
      <c r="K12" s="88">
        <v>376</v>
      </c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238539</v>
      </c>
      <c r="I13" s="88">
        <v>21555</v>
      </c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4195</v>
      </c>
      <c r="E14" s="88">
        <v>205</v>
      </c>
      <c r="F14" s="88"/>
      <c r="G14" s="88">
        <v>4145</v>
      </c>
      <c r="H14" s="88">
        <v>127969</v>
      </c>
      <c r="I14" s="88">
        <v>131765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>
        <v>1712</v>
      </c>
      <c r="E15" s="88"/>
      <c r="F15" s="88"/>
      <c r="G15" s="88"/>
      <c r="H15" s="88">
        <v>46835</v>
      </c>
      <c r="I15" s="88">
        <v>209794</v>
      </c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686301</v>
      </c>
      <c r="E16" s="88">
        <v>19565</v>
      </c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>
        <v>91021</v>
      </c>
      <c r="F18" s="88">
        <v>980</v>
      </c>
      <c r="G18" s="88">
        <v>795</v>
      </c>
      <c r="H18" s="88"/>
      <c r="I18" s="88">
        <v>34189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>
        <v>31180</v>
      </c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12156</v>
      </c>
      <c r="E20" s="88">
        <v>366135</v>
      </c>
      <c r="F20" s="88"/>
      <c r="G20" s="88">
        <v>980</v>
      </c>
      <c r="H20" s="88">
        <v>1248085</v>
      </c>
      <c r="I20" s="88">
        <v>6825381</v>
      </c>
      <c r="J20" s="88"/>
      <c r="K20" s="88">
        <v>4035</v>
      </c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8525</v>
      </c>
      <c r="E21" s="88">
        <v>26528</v>
      </c>
      <c r="F21" s="88">
        <v>32160</v>
      </c>
      <c r="G21" s="88">
        <v>980</v>
      </c>
      <c r="H21" s="88">
        <v>693435</v>
      </c>
      <c r="I21" s="88">
        <v>275521</v>
      </c>
      <c r="J21" s="88"/>
      <c r="K21" s="88">
        <v>1657</v>
      </c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>
        <v>8220</v>
      </c>
      <c r="E22" s="88">
        <v>39226</v>
      </c>
      <c r="F22" s="88"/>
      <c r="G22" s="88">
        <v>6046</v>
      </c>
      <c r="H22" s="88">
        <v>42352</v>
      </c>
      <c r="I22" s="88">
        <v>74000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128662</v>
      </c>
      <c r="E23" s="88">
        <v>333504</v>
      </c>
      <c r="F23" s="88"/>
      <c r="G23" s="88"/>
      <c r="H23" s="88">
        <v>782742</v>
      </c>
      <c r="I23" s="88">
        <v>999370</v>
      </c>
      <c r="J23" s="88">
        <v>435</v>
      </c>
      <c r="K23" s="88">
        <v>3190</v>
      </c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690095</v>
      </c>
      <c r="E24" s="88">
        <v>516246</v>
      </c>
      <c r="F24" s="88"/>
      <c r="G24" s="88">
        <v>4940</v>
      </c>
      <c r="H24" s="88">
        <v>183882</v>
      </c>
      <c r="I24" s="88">
        <v>5895943</v>
      </c>
      <c r="J24" s="88"/>
      <c r="K24" s="88">
        <v>376</v>
      </c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690095</v>
      </c>
      <c r="E27" s="86">
        <f>E24-E25-E26</f>
        <v>516246</v>
      </c>
      <c r="F27" s="86">
        <f>F24-F25-F26</f>
        <v>0</v>
      </c>
      <c r="G27" s="86">
        <f>G24-G25-G26</f>
        <v>4940</v>
      </c>
      <c r="H27" s="86">
        <f>H24-H25-H26</f>
        <v>183882</v>
      </c>
      <c r="I27" s="86">
        <f>I24-I25-I26</f>
        <v>5895943</v>
      </c>
      <c r="J27" s="86">
        <f>J24-J25-J26</f>
        <v>0</v>
      </c>
      <c r="K27" s="86">
        <f>K24-K25-K26</f>
        <v>376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99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&amp;LCD5D920E&amp;CФорма № Зведений- 4 (МС), Підрозділ: ТУ ДСА України в Львiвській областi,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100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101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102</v>
      </c>
      <c r="B19" s="156"/>
      <c r="C19" s="154" t="s">
        <v>103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104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25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&amp;LCD5D920E&amp;C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Volobyeva</cp:lastModifiedBy>
  <cp:lastPrinted>2015-12-10T14:28:33Z</cp:lastPrinted>
  <dcterms:created xsi:type="dcterms:W3CDTF">2015-09-09T11:49:35Z</dcterms:created>
  <dcterms:modified xsi:type="dcterms:W3CDTF">2017-08-08T11:27:04Z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Зведений- 4 (МС)_10013_2.2017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220517</vt:i4>
  </property>
  <property fmtid="{D5CDD505-2E9C-101B-9397-08002B2CF9AE}" pid="8" name="Тип зві">
    <vt:lpwstr>Зведений- 4 (МС)</vt:lpwstr>
  </property>
  <property fmtid="{D5CDD505-2E9C-101B-9397-08002B2CF9AE}" pid="9" name="К.Cу">
    <vt:lpwstr>92055FE7</vt:lpwstr>
  </property>
  <property fmtid="{D5CDD505-2E9C-101B-9397-08002B2CF9AE}" pid="10" name="Підрозд">
    <vt:lpwstr>ТУ ДСА України в Львiвській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168176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