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<sst xmlns="http://schemas.openxmlformats.org/spreadsheetml/2006/main" count="131" uniqueCount="106">
  <si>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</si>
  <si>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</si>
  <si>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</si>
  <si>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</si>
  <si>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</si>
  <si>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</si>
  <si>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</si>
  <si>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</si>
  <si>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</si>
  <si>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</si>
  <si>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</si>
  <si>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</si>
  <si>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</si>
  <si>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</si>
  <si>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</si>
  <si>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</si>
  <si>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</si>
  <si>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</si>
  <si>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</si>
  <si>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</si>
  <si>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</si>
  <si>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</si>
  <si>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</si>
  <si>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</si>
  <si>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</si>
  <si>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</si>
  <si>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</si>
  <si>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</si>
  <si>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</si>
  <si>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</si>
  <si>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</si>
  <si>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</si>
  <si>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</si>
  <si>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</si>
  <si>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</si>
  <si>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</si>
  <si>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</si>
  <si>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</si>
  <si>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</si>
  <si>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</si>
  <si>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</si>
  <si>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</si>
  <si>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</si>
  <si>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</si>
  <si>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</si>
  <si>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</si>
  <si>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</si>
  <si>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</si>
  <si>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</si>
  <si>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</si>
  <si>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</si>
  <si>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</si>
  <si>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</si>
  <si>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</si>
  <si>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</si>
  <si>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</si>
  <si>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</si>
  <si>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</si>
  <si>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</si>
  <si>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</si>
  <si>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</si>
  <si>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</si>
  <si>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</si>
  <si>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</si>
  <si>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</si>
  <si>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</si>
  <si>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</si>
  <si>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</si>
  <si>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</si>
  <si>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</si>
  <si>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</si>
  <si>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</si>
  <si>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</si>
  <si>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</si>
  <si>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</si>
  <si>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</si>
  <si>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</si>
  <si>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</si>
  <si>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</si>
  <si>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</si>
  <si>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</si>
  <si>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</si>
  <si>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</si>
  <si>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</si>
  <si>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</si>
  <si>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</si>
  <si>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</si>
  <si>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</si>
  <si>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</si>
  <si>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</si>
  <si>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</si>
  <si>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</si>
  <si>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</si>
  <si>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</si>
  <si>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</si>
  <si>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</si>
  <si>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М.Я. Коник</t>
  </si>
  <si>
    <t>Н.В. Волобуєва</t>
  </si>
  <si>
    <t>(032)260-14-54.  +38(068)500 81 94</t>
  </si>
  <si>
    <t>stat@lv.court.gov.ua</t>
  </si>
  <si>
    <t>17 січня 2018 року</t>
  </si>
  <si>
    <t>2017 рік</t>
  </si>
  <si>
    <t>ТУ ДСА України в Львiвській областi</t>
  </si>
  <si>
    <t xml:space="preserve">Місцезнаходження: </t>
  </si>
  <si>
    <t>79005. Львівська область.м. Львів</t>
  </si>
  <si>
    <t>вул. Драгоманова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</si>
</sst>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23768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30646</v>
      </c>
      <c r="B16" s="88">
        <v>439461678</v>
      </c>
      <c r="C16" s="88">
        <v>219</v>
      </c>
      <c r="D16" s="88">
        <v>11099515</v>
      </c>
      <c r="E16" s="89">
        <v>39</v>
      </c>
      <c r="F16" s="88">
        <v>8110</v>
      </c>
      <c r="G16" s="89">
        <v>62504449</v>
      </c>
      <c r="H16" s="88">
        <v>363</v>
      </c>
      <c r="I16" s="88">
        <v>9219120</v>
      </c>
      <c r="J16" s="88">
        <v>2360</v>
      </c>
      <c r="K16" s="88">
        <v>238</v>
      </c>
      <c r="L16" s="88">
        <v>487080</v>
      </c>
      <c r="M16" s="88">
        <v>12995</v>
      </c>
      <c r="N16" s="88">
        <v>8471686</v>
      </c>
      <c r="O16" s="88">
        <v>991</v>
      </c>
      <c r="P16" s="88">
        <v>2387674</v>
      </c>
    </row>
    <row r="17" spans="1:15" ht="39.75" customHeight="1">
      <c r="A17" s="59">
        <v>36</v>
      </c>
      <c r="B17" s="59">
        <v>36</v>
      </c>
      <c r="C17" s="59">
        <v>15</v>
      </c>
      <c r="D17" s="59">
        <v>32148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&amp;LBF1E7D8F&amp;CФорма № Зведений- 4 (МС), Підрозділ: ТУ ДСА України в Львiвській областi,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37925963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2659256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1818849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683562</v>
      </c>
      <c r="L11" s="104"/>
      <c r="M11" s="104"/>
      <c r="N11" s="104"/>
      <c r="R11">
        <f>'Роз.3'!E7</f>
        <v>2782908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51353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22526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4215602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28332186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3452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699087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&amp;LBF1E7D8F&amp;CФорма № Зведений- 4 (МС), Підрозділ: ТУ ДСА України в Львiвській областi,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1818849</v>
      </c>
      <c r="E7" s="86">
        <f>SUM(E8:E20)</f>
        <v>2782908</v>
      </c>
      <c r="F7" s="86">
        <f>SUM(F8:F20)</f>
        <v>51353</v>
      </c>
      <c r="G7" s="86">
        <f>SUM(G8:G20)</f>
        <v>22526</v>
      </c>
      <c r="H7" s="86">
        <f>SUM(H8:H20)</f>
        <v>4215602</v>
      </c>
      <c r="I7" s="86">
        <f>SUM(I8:I20)</f>
        <v>28332186</v>
      </c>
      <c r="J7" s="86">
        <f>SUM(J8:J20)</f>
        <v>3452</v>
      </c>
      <c r="K7" s="86">
        <f>SUM(K8:K20)</f>
        <v>699087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24836</v>
      </c>
      <c r="E8" s="87"/>
      <c r="F8" s="87"/>
      <c r="G8" s="87"/>
      <c r="H8" s="87">
        <v>19142</v>
      </c>
      <c r="I8" s="87">
        <v>1400</v>
      </c>
      <c r="J8" s="87">
        <v>2752</v>
      </c>
      <c r="K8" s="87">
        <v>812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111995</v>
      </c>
      <c r="E9" s="88">
        <v>412682</v>
      </c>
      <c r="F9" s="88"/>
      <c r="G9" s="88">
        <v>6046</v>
      </c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>
        <v>755600</v>
      </c>
      <c r="F11" s="88"/>
      <c r="G11" s="88"/>
      <c r="H11" s="88">
        <v>1977</v>
      </c>
      <c r="I11" s="88">
        <v>19016709</v>
      </c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>
        <v>339264</v>
      </c>
      <c r="F12" s="88">
        <v>3596</v>
      </c>
      <c r="G12" s="88"/>
      <c r="H12" s="88">
        <v>24250</v>
      </c>
      <c r="I12" s="88">
        <v>23750</v>
      </c>
      <c r="J12" s="88"/>
      <c r="K12" s="88">
        <v>376</v>
      </c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>
        <v>1270</v>
      </c>
      <c r="G13" s="88">
        <v>275</v>
      </c>
      <c r="H13" s="88">
        <v>428032</v>
      </c>
      <c r="I13" s="88">
        <v>64367</v>
      </c>
      <c r="J13" s="88"/>
      <c r="K13" s="88">
        <v>354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883770</v>
      </c>
      <c r="E14" s="88">
        <v>205</v>
      </c>
      <c r="F14" s="88"/>
      <c r="G14" s="88">
        <v>4145</v>
      </c>
      <c r="H14" s="88">
        <v>392946</v>
      </c>
      <c r="I14" s="88">
        <v>384290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5808</v>
      </c>
      <c r="E15" s="88">
        <v>55088</v>
      </c>
      <c r="F15" s="88"/>
      <c r="G15" s="88"/>
      <c r="H15" s="88">
        <v>375580</v>
      </c>
      <c r="I15" s="88">
        <v>223794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725974</v>
      </c>
      <c r="E16" s="88">
        <v>54285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>
        <v>10256</v>
      </c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681354</v>
      </c>
      <c r="F18" s="88">
        <v>980</v>
      </c>
      <c r="G18" s="88">
        <v>6763</v>
      </c>
      <c r="H18" s="88"/>
      <c r="I18" s="88">
        <v>159172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31180</v>
      </c>
      <c r="G19" s="88">
        <v>4317</v>
      </c>
      <c r="H19" s="88"/>
      <c r="I19" s="88">
        <v>10983</v>
      </c>
      <c r="J19" s="88">
        <v>700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66466</v>
      </c>
      <c r="E20" s="88">
        <v>474174</v>
      </c>
      <c r="F20" s="88">
        <v>14327</v>
      </c>
      <c r="G20" s="88">
        <v>980</v>
      </c>
      <c r="H20" s="88">
        <v>2973675</v>
      </c>
      <c r="I20" s="88">
        <v>8447721</v>
      </c>
      <c r="J20" s="88"/>
      <c r="K20" s="88">
        <v>697545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28795</v>
      </c>
      <c r="E21" s="88">
        <v>69176</v>
      </c>
      <c r="F21" s="88">
        <v>37026</v>
      </c>
      <c r="G21" s="88">
        <v>980</v>
      </c>
      <c r="H21" s="88">
        <v>1928960</v>
      </c>
      <c r="I21" s="88">
        <v>560500</v>
      </c>
      <c r="J21" s="88"/>
      <c r="K21" s="88">
        <v>2511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>
        <v>11229</v>
      </c>
      <c r="E22" s="88">
        <v>62016</v>
      </c>
      <c r="F22" s="88">
        <v>7938</v>
      </c>
      <c r="G22" s="88">
        <v>6046</v>
      </c>
      <c r="H22" s="88">
        <v>197985</v>
      </c>
      <c r="I22" s="88">
        <v>76500</v>
      </c>
      <c r="J22" s="88">
        <v>2317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656937</v>
      </c>
      <c r="E23" s="88">
        <v>1377987</v>
      </c>
      <c r="F23" s="88">
        <v>6389</v>
      </c>
      <c r="G23" s="88">
        <v>275</v>
      </c>
      <c r="H23" s="88">
        <v>1554871</v>
      </c>
      <c r="I23" s="88">
        <v>1214135</v>
      </c>
      <c r="J23" s="88">
        <v>1135</v>
      </c>
      <c r="K23" s="88">
        <v>3190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1121888</v>
      </c>
      <c r="E24" s="88">
        <v>1273729</v>
      </c>
      <c r="F24" s="88"/>
      <c r="G24" s="88">
        <v>15225</v>
      </c>
      <c r="H24" s="88">
        <v>533786</v>
      </c>
      <c r="I24" s="88">
        <v>26481051</v>
      </c>
      <c r="J24" s="88"/>
      <c r="K24" s="88">
        <v>693386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346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1121888</v>
      </c>
      <c r="E27" s="86">
        <f>E24-E25-E26</f>
        <v>1273729</v>
      </c>
      <c r="F27" s="86">
        <f>F24-F25-F26</f>
        <v>0</v>
      </c>
      <c r="G27" s="86">
        <f>G24-G25-G26</f>
        <v>15225</v>
      </c>
      <c r="H27" s="86">
        <f>H24-H25-H26</f>
        <v>533440</v>
      </c>
      <c r="I27" s="86">
        <f>I24-I25-I26</f>
        <v>26481051</v>
      </c>
      <c r="J27" s="86">
        <f>J24-J25-J26</f>
        <v>0</v>
      </c>
      <c r="K27" s="86">
        <f>K24-K25-K26</f>
        <v>693386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&amp;LBF1E7D8F&amp;CФорма № Зведений- 4 (МС), Підрозділ: ТУ ДСА України в Львiвській областi,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&amp;LBF1E7D8F&amp;C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2015-12-10T14:28:33Z</cp:lastPrinted>
  <dcterms:created xsi:type="dcterms:W3CDTF">2015-09-09T11:49:35Z</dcterms:created>
  <dcterms:modified xsi:type="dcterms:W3CDTF">2018-02-01T08:04:15Z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(МС)_10013_4.2017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02A9E3C6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