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<sst xmlns="http://schemas.openxmlformats.org/spreadsheetml/2006/main" count="154" uniqueCount="127">
  <si>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</si>
  <si>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</si>
  <si>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</si>
  <si>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</si>
  <si>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</si>
  <si>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</si>
  <si>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</si>
  <si>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</si>
  <si>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</si>
  <si>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</si>
  <si>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</si>
  <si>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</si>
  <si>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</si>
  <si>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</si>
  <si>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</si>
  <si>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</si>
  <si>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</si>
  <si>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</si>
  <si>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</si>
  <si>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</si>
  <si>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</si>
  <si>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</si>
  <si>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</si>
  <si>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</si>
  <si>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</si>
  <si>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</si>
  <si>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</si>
  <si>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</si>
  <si>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</si>
  <si>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</si>
  <si>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</si>
  <si>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</si>
  <si>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</si>
  <si>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</si>
  <si>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</si>
  <si>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</si>
  <si>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</si>
  <si>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</si>
  <si>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</si>
  <si>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</si>
  <si>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</si>
  <si>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</si>
  <si>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</si>
  <si>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</si>
  <si>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</si>
  <si>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</si>
  <si>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</si>
  <si>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</si>
  <si>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</si>
  <si>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</si>
  <si>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</si>
  <si>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</si>
  <si>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</si>
  <si>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</si>
  <si>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</si>
  <si>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</si>
  <si>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</si>
  <si>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</si>
  <si>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</si>
  <si>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</si>
  <si>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</si>
  <si>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</si>
  <si>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</si>
  <si>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</si>
  <si>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</si>
  <si>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</si>
  <si>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</si>
  <si>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</si>
  <si>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</si>
  <si>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</si>
  <si>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</si>
  <si>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</si>
  <si>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</si>
  <si>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</si>
  <si>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</si>
  <si>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</si>
  <si>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</si>
  <si>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</si>
  <si>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</si>
  <si>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</si>
  <si>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</si>
  <si>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</si>
  <si>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</si>
  <si>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</si>
  <si>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</si>
  <si>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</si>
  <si>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</si>
  <si>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</si>
  <si>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</si>
  <si>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</si>
  <si>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</si>
  <si>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</si>
  <si>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</si>
  <si>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</si>
  <si>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</si>
  <si>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</si>
  <si>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</si>
  <si>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</si>
  <si>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</si>
  <si>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</si>
  <si>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</si>
  <si>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</si>
  <si>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</si>
  <si>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</si>
  <si>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</si>
  <si>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</si>
  <si>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</si>
  <si>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</si>
  <si>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</si>
  <si>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</si>
  <si>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</si>
  <si>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</si>
  <si>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</si>
  <si>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</si>
  <si>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</si>
  <si>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</si>
  <si>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</si>
  <si>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</si>
  <si>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2021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</si>
  <si>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</si>
  <si>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</si>
  <si>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</si>
  <si>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</si>
  <si>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</si>
  <si>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Г.С. Фітель</t>
  </si>
  <si>
    <t xml:space="preserve">(032)260-14-54 </t>
  </si>
  <si>
    <t>12 жовтня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</si>
</sst>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&amp;LF01C2420&amp;C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43113</v>
      </c>
      <c r="D6" s="96">
        <f>SUM(D7,D10,D13,D14,D15,D21,D24,D25,D18,D19,D20)</f>
        <v>34276055.160000004</v>
      </c>
      <c r="E6" s="96">
        <f>SUM(E7,E10,E13,E14,E15,E21,E24,E25,E18,E19,E20)</f>
        <v>38290</v>
      </c>
      <c r="F6" s="96">
        <f>SUM(F7,F10,F13,F14,F15,F21,F24,F25,F18,F19,F20)</f>
        <v>31765806.450000003</v>
      </c>
      <c r="G6" s="96">
        <f>SUM(G7,G10,G13,G14,G15,G21,G24,G25,G18,G19,G20)</f>
        <v>309</v>
      </c>
      <c r="H6" s="96">
        <f>SUM(H7,H10,H13,H14,H15,H21,H24,H25,H18,H19,H20)</f>
        <v>399400.31000000006</v>
      </c>
      <c r="I6" s="96">
        <f>SUM(I7,I10,I13,I14,I15,I21,I24,I25,I18,I19,I20)</f>
        <v>1167</v>
      </c>
      <c r="J6" s="96">
        <f>SUM(J7,J10,J13,J14,J15,J21,J24,J25,J18,J19,J20)</f>
        <v>1682329.43</v>
      </c>
      <c r="K6" s="96">
        <f>SUM(K7,K10,K13,K14,K15,K21,K24,K25,K18,K19,K20)</f>
        <v>3730</v>
      </c>
      <c r="L6" s="96">
        <f>SUM(L7,L10,L13,L14,L15,L21,L24,L25,L18,L19,L20)</f>
        <v>3155194.9699999997</v>
      </c>
    </row>
    <row r="7" spans="1:12" ht="16.5" customHeight="1">
      <c r="A7" s="87">
        <v>2</v>
      </c>
      <c r="B7" s="90" t="s">
        <v>74</v>
      </c>
      <c r="C7" s="97">
        <v>9605</v>
      </c>
      <c r="D7" s="97">
        <v>18918153.92</v>
      </c>
      <c r="E7" s="97">
        <v>7723</v>
      </c>
      <c r="F7" s="97">
        <v>17030113.92</v>
      </c>
      <c r="G7" s="97">
        <v>119</v>
      </c>
      <c r="H7" s="97">
        <v>275067.81</v>
      </c>
      <c r="I7" s="97">
        <v>420</v>
      </c>
      <c r="J7" s="97">
        <v>1295406.47</v>
      </c>
      <c r="K7" s="97">
        <v>1483</v>
      </c>
      <c r="L7" s="97">
        <v>2022317.97</v>
      </c>
    </row>
    <row r="8" spans="1:12" ht="16.5" customHeight="1">
      <c r="A8" s="87">
        <v>3</v>
      </c>
      <c r="B8" s="91" t="s">
        <v>75</v>
      </c>
      <c r="C8" s="97">
        <v>4140</v>
      </c>
      <c r="D8" s="97">
        <v>10473575.55</v>
      </c>
      <c r="E8" s="97">
        <v>3979</v>
      </c>
      <c r="F8" s="97">
        <v>9805148.32</v>
      </c>
      <c r="G8" s="97">
        <v>61</v>
      </c>
      <c r="H8" s="97">
        <v>153202.47</v>
      </c>
      <c r="I8" s="97">
        <v>68</v>
      </c>
      <c r="J8" s="97">
        <v>100493.05</v>
      </c>
      <c r="K8" s="97">
        <v>60</v>
      </c>
      <c r="L8" s="97">
        <v>156923.15</v>
      </c>
    </row>
    <row r="9" spans="1:12" ht="16.5" customHeight="1">
      <c r="A9" s="87">
        <v>4</v>
      </c>
      <c r="B9" s="91" t="s">
        <v>76</v>
      </c>
      <c r="C9" s="97">
        <v>5465</v>
      </c>
      <c r="D9" s="97">
        <v>8444578.37</v>
      </c>
      <c r="E9" s="97">
        <v>3744</v>
      </c>
      <c r="F9" s="97">
        <v>7224965.6</v>
      </c>
      <c r="G9" s="97">
        <v>58</v>
      </c>
      <c r="H9" s="97">
        <v>121865.34</v>
      </c>
      <c r="I9" s="97">
        <v>352</v>
      </c>
      <c r="J9" s="97">
        <v>1194913.42</v>
      </c>
      <c r="K9" s="97">
        <v>1423</v>
      </c>
      <c r="L9" s="97">
        <v>1865394.82</v>
      </c>
    </row>
    <row r="10" spans="1:12" ht="19.5" customHeight="1">
      <c r="A10" s="87">
        <v>5</v>
      </c>
      <c r="B10" s="90" t="s">
        <v>77</v>
      </c>
      <c r="C10" s="97">
        <v>5086</v>
      </c>
      <c r="D10" s="97">
        <v>5133378</v>
      </c>
      <c r="E10" s="97">
        <v>4177</v>
      </c>
      <c r="F10" s="97">
        <v>4862553.51</v>
      </c>
      <c r="G10" s="97">
        <v>63</v>
      </c>
      <c r="H10" s="97">
        <v>62736.96</v>
      </c>
      <c r="I10" s="97">
        <v>263</v>
      </c>
      <c r="J10" s="97">
        <v>252643.96</v>
      </c>
      <c r="K10" s="97">
        <v>736</v>
      </c>
      <c r="L10" s="97">
        <v>676460</v>
      </c>
    </row>
    <row r="11" spans="1:12" ht="19.5" customHeight="1">
      <c r="A11" s="87">
        <v>6</v>
      </c>
      <c r="B11" s="91" t="s">
        <v>78</v>
      </c>
      <c r="C11" s="97">
        <v>371</v>
      </c>
      <c r="D11" s="97">
        <v>842170</v>
      </c>
      <c r="E11" s="97">
        <v>320</v>
      </c>
      <c r="F11" s="97">
        <v>860017.71</v>
      </c>
      <c r="G11" s="97">
        <v>8</v>
      </c>
      <c r="H11" s="97">
        <v>19577</v>
      </c>
      <c r="I11" s="97">
        <v>38</v>
      </c>
      <c r="J11" s="97">
        <v>48693</v>
      </c>
      <c r="K11" s="97">
        <v>16</v>
      </c>
      <c r="L11" s="97">
        <v>36320</v>
      </c>
    </row>
    <row r="12" spans="1:12" ht="19.5" customHeight="1">
      <c r="A12" s="87">
        <v>7</v>
      </c>
      <c r="B12" s="91" t="s">
        <v>79</v>
      </c>
      <c r="C12" s="97">
        <v>4715</v>
      </c>
      <c r="D12" s="97">
        <v>4291208</v>
      </c>
      <c r="E12" s="97">
        <v>3857</v>
      </c>
      <c r="F12" s="97">
        <v>4002535.8</v>
      </c>
      <c r="G12" s="97">
        <v>55</v>
      </c>
      <c r="H12" s="97">
        <v>43159.96</v>
      </c>
      <c r="I12" s="97">
        <v>225</v>
      </c>
      <c r="J12" s="97">
        <v>203950.96</v>
      </c>
      <c r="K12" s="97">
        <v>720</v>
      </c>
      <c r="L12" s="97">
        <v>640140</v>
      </c>
    </row>
    <row r="13" spans="1:12" ht="15" customHeight="1">
      <c r="A13" s="87">
        <v>8</v>
      </c>
      <c r="B13" s="90" t="s">
        <v>18</v>
      </c>
      <c r="C13" s="97">
        <v>4356</v>
      </c>
      <c r="D13" s="97">
        <v>3957064</v>
      </c>
      <c r="E13" s="97">
        <v>4150</v>
      </c>
      <c r="F13" s="97">
        <v>3811023.19</v>
      </c>
      <c r="G13" s="97">
        <v>106</v>
      </c>
      <c r="H13" s="97">
        <v>54537.4</v>
      </c>
      <c r="I13" s="97">
        <v>34</v>
      </c>
      <c r="J13" s="97">
        <v>28872</v>
      </c>
      <c r="K13" s="97">
        <v>74</v>
      </c>
      <c r="L13" s="97">
        <v>66284</v>
      </c>
    </row>
    <row r="14" spans="1:12" ht="15.75" customHeight="1">
      <c r="A14" s="87">
        <v>9</v>
      </c>
      <c r="B14" s="90" t="s">
        <v>19</v>
      </c>
      <c r="C14" s="97">
        <v>36</v>
      </c>
      <c r="D14" s="97">
        <v>56361.54</v>
      </c>
      <c r="E14" s="97">
        <v>34</v>
      </c>
      <c r="F14" s="97">
        <v>64431.03</v>
      </c>
      <c r="G14" s="97"/>
      <c r="H14" s="97"/>
      <c r="I14" s="97"/>
      <c r="J14" s="97"/>
      <c r="K14" s="97">
        <v>2</v>
      </c>
      <c r="L14" s="97">
        <v>1816</v>
      </c>
    </row>
    <row r="15" spans="1:12" ht="123" customHeight="1">
      <c r="A15" s="87">
        <v>10</v>
      </c>
      <c r="B15" s="90" t="s">
        <v>103</v>
      </c>
      <c r="C15" s="97">
        <v>3004</v>
      </c>
      <c r="D15" s="97">
        <v>1445082</v>
      </c>
      <c r="E15" s="97">
        <v>2820</v>
      </c>
      <c r="F15" s="97">
        <v>1479651.48</v>
      </c>
      <c r="G15" s="97">
        <v>11</v>
      </c>
      <c r="H15" s="97">
        <v>4926.8</v>
      </c>
      <c r="I15" s="97">
        <v>3</v>
      </c>
      <c r="J15" s="97">
        <v>2043</v>
      </c>
      <c r="K15" s="97">
        <v>178</v>
      </c>
      <c r="L15" s="97">
        <v>100107</v>
      </c>
    </row>
    <row r="16" spans="1:12" ht="21" customHeight="1">
      <c r="A16" s="87">
        <v>11</v>
      </c>
      <c r="B16" s="91" t="s">
        <v>78</v>
      </c>
      <c r="C16" s="97">
        <v>118</v>
      </c>
      <c r="D16" s="97">
        <v>133930</v>
      </c>
      <c r="E16" s="97">
        <v>89</v>
      </c>
      <c r="F16" s="97">
        <v>104949.8</v>
      </c>
      <c r="G16" s="97"/>
      <c r="H16" s="97"/>
      <c r="I16" s="97">
        <v>1</v>
      </c>
      <c r="J16" s="97">
        <v>1135</v>
      </c>
      <c r="K16" s="97">
        <v>29</v>
      </c>
      <c r="L16" s="97">
        <v>32915</v>
      </c>
    </row>
    <row r="17" spans="1:12" ht="21" customHeight="1">
      <c r="A17" s="87">
        <v>12</v>
      </c>
      <c r="B17" s="91" t="s">
        <v>79</v>
      </c>
      <c r="C17" s="97">
        <v>2886</v>
      </c>
      <c r="D17" s="97">
        <v>1311152</v>
      </c>
      <c r="E17" s="97">
        <v>2731</v>
      </c>
      <c r="F17" s="97">
        <v>1374701.68</v>
      </c>
      <c r="G17" s="97">
        <v>11</v>
      </c>
      <c r="H17" s="97">
        <v>4926.8</v>
      </c>
      <c r="I17" s="97">
        <v>2</v>
      </c>
      <c r="J17" s="97">
        <v>908</v>
      </c>
      <c r="K17" s="97">
        <v>149</v>
      </c>
      <c r="L17" s="97">
        <v>67192</v>
      </c>
    </row>
    <row r="18" spans="1:12" ht="21" customHeight="1">
      <c r="A18" s="87">
        <v>13</v>
      </c>
      <c r="B18" s="99" t="s">
        <v>104</v>
      </c>
      <c r="C18" s="97">
        <v>20243</v>
      </c>
      <c r="D18" s="97">
        <v>4595144.2</v>
      </c>
      <c r="E18" s="97">
        <v>18650</v>
      </c>
      <c r="F18" s="97">
        <v>4377125.37</v>
      </c>
      <c r="G18" s="97">
        <v>10</v>
      </c>
      <c r="H18" s="97">
        <v>2131.34</v>
      </c>
      <c r="I18" s="97">
        <v>442</v>
      </c>
      <c r="J18" s="97">
        <v>97383</v>
      </c>
      <c r="K18" s="97">
        <v>1213</v>
      </c>
      <c r="L18" s="97">
        <v>272854</v>
      </c>
    </row>
    <row r="19" spans="1:12" ht="21" customHeight="1">
      <c r="A19" s="87">
        <v>14</v>
      </c>
      <c r="B19" s="99" t="s">
        <v>105</v>
      </c>
      <c r="C19" s="97">
        <v>745</v>
      </c>
      <c r="D19" s="97">
        <v>84557.5</v>
      </c>
      <c r="E19" s="97">
        <v>703</v>
      </c>
      <c r="F19" s="97">
        <v>87405.75</v>
      </c>
      <c r="G19" s="97"/>
      <c r="H19" s="97"/>
      <c r="I19" s="97">
        <v>2</v>
      </c>
      <c r="J19" s="97">
        <v>454</v>
      </c>
      <c r="K19" s="97">
        <v>41</v>
      </c>
      <c r="L19" s="97">
        <v>4540</v>
      </c>
    </row>
    <row r="20" spans="1:12" ht="29.25" customHeight="1">
      <c r="A20" s="87">
        <v>15</v>
      </c>
      <c r="B20" s="99" t="s">
        <v>109</v>
      </c>
      <c r="C20" s="97">
        <v>9</v>
      </c>
      <c r="D20" s="97">
        <v>4086</v>
      </c>
      <c r="E20" s="97">
        <v>9</v>
      </c>
      <c r="F20" s="97">
        <v>4086</v>
      </c>
      <c r="G20" s="97"/>
      <c r="H20" s="97"/>
      <c r="I20" s="97">
        <v>1</v>
      </c>
      <c r="J20" s="97">
        <v>454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21</v>
      </c>
      <c r="D21" s="97">
        <f>SUM(D22:D23)</f>
        <v>74056</v>
      </c>
      <c r="E21" s="97">
        <f>SUM(E22:E23)</f>
        <v>16</v>
      </c>
      <c r="F21" s="97">
        <f>SUM(F22:F23)</f>
        <v>46458</v>
      </c>
      <c r="G21" s="97">
        <f>SUM(G22:G23)</f>
        <v>0</v>
      </c>
      <c r="H21" s="97">
        <f>SUM(H22:H23)</f>
        <v>0</v>
      </c>
      <c r="I21" s="97">
        <f>SUM(I22:I23)</f>
        <v>2</v>
      </c>
      <c r="J21" s="97">
        <f>SUM(J22:J23)</f>
        <v>5073</v>
      </c>
      <c r="K21" s="97">
        <f>SUM(K22:K23)</f>
        <v>3</v>
      </c>
      <c r="L21" s="97">
        <f>SUM(L22:L23)</f>
        <v>10816</v>
      </c>
    </row>
    <row r="22" spans="1:12" ht="14.25" customHeight="1">
      <c r="A22" s="87">
        <v>17</v>
      </c>
      <c r="B22" s="100" t="s">
        <v>1</v>
      </c>
      <c r="C22" s="97">
        <v>7</v>
      </c>
      <c r="D22" s="97">
        <v>6356</v>
      </c>
      <c r="E22" s="97">
        <v>4</v>
      </c>
      <c r="F22" s="97">
        <v>4540</v>
      </c>
      <c r="G22" s="97"/>
      <c r="H22" s="97"/>
      <c r="I22" s="97">
        <v>1</v>
      </c>
      <c r="J22" s="97">
        <v>4086</v>
      </c>
      <c r="K22" s="97">
        <v>2</v>
      </c>
      <c r="L22" s="97">
        <v>1816</v>
      </c>
    </row>
    <row r="23" spans="1:12" ht="23.25" customHeight="1">
      <c r="A23" s="87">
        <v>18</v>
      </c>
      <c r="B23" s="100" t="s">
        <v>2</v>
      </c>
      <c r="C23" s="97">
        <v>14</v>
      </c>
      <c r="D23" s="97">
        <v>67700</v>
      </c>
      <c r="E23" s="97">
        <v>12</v>
      </c>
      <c r="F23" s="97">
        <v>41918</v>
      </c>
      <c r="G23" s="97"/>
      <c r="H23" s="97"/>
      <c r="I23" s="97">
        <v>1</v>
      </c>
      <c r="J23" s="97">
        <v>987</v>
      </c>
      <c r="K23" s="97">
        <v>1</v>
      </c>
      <c r="L23" s="97">
        <v>9000</v>
      </c>
    </row>
    <row r="24" spans="1:12" ht="46.5" customHeight="1">
      <c r="A24" s="87">
        <v>19</v>
      </c>
      <c r="B24" s="90" t="s">
        <v>106</v>
      </c>
      <c r="C24" s="97">
        <v>8</v>
      </c>
      <c r="D24" s="97">
        <v>8172</v>
      </c>
      <c r="E24" s="97">
        <v>8</v>
      </c>
      <c r="F24" s="97">
        <v>2958.2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817</v>
      </c>
      <c r="D39" s="96">
        <f>SUM(D40,D47,D48,D49)</f>
        <v>759554.63</v>
      </c>
      <c r="E39" s="96">
        <f>SUM(E40,E47,E48,E49)</f>
        <v>770</v>
      </c>
      <c r="F39" s="96">
        <f>SUM(F40,F47,F48,F49)</f>
        <v>439528.99</v>
      </c>
      <c r="G39" s="96">
        <f>SUM(G40,G47,G48,G49)</f>
        <v>2</v>
      </c>
      <c r="H39" s="96">
        <f>SUM(H40,H47,H48,H49)</f>
        <v>908</v>
      </c>
      <c r="I39" s="96">
        <f>SUM(I40,I47,I48,I49)</f>
        <v>3</v>
      </c>
      <c r="J39" s="96">
        <f>SUM(J40,J47,J48,J49)</f>
        <v>1362</v>
      </c>
      <c r="K39" s="96">
        <f>SUM(K40,K47,K48,K49)</f>
        <v>45</v>
      </c>
      <c r="L39" s="96">
        <f>SUM(L40,L47,L48,L49)</f>
        <v>40860</v>
      </c>
    </row>
    <row r="40" spans="1:12" ht="24" customHeight="1">
      <c r="A40" s="87">
        <v>35</v>
      </c>
      <c r="B40" s="90" t="s">
        <v>85</v>
      </c>
      <c r="C40" s="97">
        <f>SUM(C41,C44)</f>
        <v>807</v>
      </c>
      <c r="D40" s="97">
        <f>SUM(D41,D44)</f>
        <v>752744.63</v>
      </c>
      <c r="E40" s="97">
        <f>SUM(E41,E44)</f>
        <v>760</v>
      </c>
      <c r="F40" s="97">
        <f>SUM(F41,F44)</f>
        <v>435528.99</v>
      </c>
      <c r="G40" s="97">
        <f>SUM(G41,G44)</f>
        <v>2</v>
      </c>
      <c r="H40" s="97">
        <f>SUM(H41,H44)</f>
        <v>908</v>
      </c>
      <c r="I40" s="97">
        <f>SUM(I41,I44)</f>
        <v>3</v>
      </c>
      <c r="J40" s="97">
        <f>SUM(J41,J44)</f>
        <v>1362</v>
      </c>
      <c r="K40" s="97">
        <f>SUM(K41,K44)</f>
        <v>45</v>
      </c>
      <c r="L40" s="97">
        <f>SUM(L41,L44)</f>
        <v>40860</v>
      </c>
    </row>
    <row r="41" spans="1:12" ht="19.5" customHeight="1">
      <c r="A41" s="87">
        <v>36</v>
      </c>
      <c r="B41" s="90" t="s">
        <v>86</v>
      </c>
      <c r="C41" s="97">
        <v>15</v>
      </c>
      <c r="D41" s="97">
        <v>23620.63</v>
      </c>
      <c r="E41" s="97">
        <v>14</v>
      </c>
      <c r="F41" s="97">
        <v>18531.01</v>
      </c>
      <c r="G41" s="97"/>
      <c r="H41" s="97"/>
      <c r="I41" s="97"/>
      <c r="J41" s="97"/>
      <c r="K41" s="97">
        <v>1</v>
      </c>
      <c r="L41" s="97">
        <v>908</v>
      </c>
    </row>
    <row r="42" spans="1:12" ht="16.5" customHeight="1">
      <c r="A42" s="87">
        <v>37</v>
      </c>
      <c r="B42" s="91" t="s">
        <v>87</v>
      </c>
      <c r="C42" s="97">
        <v>3</v>
      </c>
      <c r="D42" s="97">
        <v>6988.61</v>
      </c>
      <c r="E42" s="97">
        <v>3</v>
      </c>
      <c r="F42" s="97">
        <v>6988.61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12</v>
      </c>
      <c r="D43" s="97">
        <v>16632.02</v>
      </c>
      <c r="E43" s="97">
        <v>11</v>
      </c>
      <c r="F43" s="97">
        <v>11542.4</v>
      </c>
      <c r="G43" s="97"/>
      <c r="H43" s="97"/>
      <c r="I43" s="97"/>
      <c r="J43" s="97"/>
      <c r="K43" s="97">
        <v>1</v>
      </c>
      <c r="L43" s="97">
        <v>908</v>
      </c>
    </row>
    <row r="44" spans="1:12" ht="21" customHeight="1">
      <c r="A44" s="87">
        <v>39</v>
      </c>
      <c r="B44" s="90" t="s">
        <v>88</v>
      </c>
      <c r="C44" s="97">
        <v>792</v>
      </c>
      <c r="D44" s="97">
        <v>729124</v>
      </c>
      <c r="E44" s="97">
        <v>746</v>
      </c>
      <c r="F44" s="97">
        <v>416997.98</v>
      </c>
      <c r="G44" s="97">
        <v>2</v>
      </c>
      <c r="H44" s="97">
        <v>908</v>
      </c>
      <c r="I44" s="97">
        <v>3</v>
      </c>
      <c r="J44" s="97">
        <v>1362</v>
      </c>
      <c r="K44" s="97">
        <v>44</v>
      </c>
      <c r="L44" s="97">
        <v>39952</v>
      </c>
    </row>
    <row r="45" spans="1:12" ht="30" customHeight="1">
      <c r="A45" s="87">
        <v>40</v>
      </c>
      <c r="B45" s="91" t="s">
        <v>89</v>
      </c>
      <c r="C45" s="97">
        <v>5</v>
      </c>
      <c r="D45" s="97">
        <v>11350</v>
      </c>
      <c r="E45" s="97">
        <v>4</v>
      </c>
      <c r="F45" s="97">
        <v>8494.02</v>
      </c>
      <c r="G45" s="97"/>
      <c r="H45" s="97"/>
      <c r="I45" s="97">
        <v>1</v>
      </c>
      <c r="J45" s="97">
        <v>454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787</v>
      </c>
      <c r="D46" s="97">
        <v>717774</v>
      </c>
      <c r="E46" s="97">
        <v>742</v>
      </c>
      <c r="F46" s="97">
        <v>408503.96</v>
      </c>
      <c r="G46" s="97">
        <v>2</v>
      </c>
      <c r="H46" s="97">
        <v>908</v>
      </c>
      <c r="I46" s="97">
        <v>2</v>
      </c>
      <c r="J46" s="97">
        <v>908</v>
      </c>
      <c r="K46" s="97">
        <v>44</v>
      </c>
      <c r="L46" s="97">
        <v>39952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10</v>
      </c>
      <c r="D49" s="97">
        <v>6810</v>
      </c>
      <c r="E49" s="97">
        <v>10</v>
      </c>
      <c r="F49" s="97">
        <v>4000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246</v>
      </c>
      <c r="D50" s="96">
        <f>SUM(D51:D54)</f>
        <v>9731.49</v>
      </c>
      <c r="E50" s="96">
        <f>SUM(E51:E54)</f>
        <v>246</v>
      </c>
      <c r="F50" s="96">
        <f>SUM(F51:F54)</f>
        <v>10412.36</v>
      </c>
      <c r="G50" s="96">
        <f>SUM(G51:G54)</f>
        <v>0</v>
      </c>
      <c r="H50" s="96">
        <f>SUM(H51:H54)</f>
        <v>0</v>
      </c>
      <c r="I50" s="96">
        <f>SUM(I51:I54)</f>
        <v>6</v>
      </c>
      <c r="J50" s="96">
        <f>SUM(J51:J54)</f>
        <v>347.5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143</v>
      </c>
      <c r="D51" s="97">
        <v>2982.78</v>
      </c>
      <c r="E51" s="97">
        <v>143</v>
      </c>
      <c r="F51" s="97">
        <v>3308.59</v>
      </c>
      <c r="G51" s="97"/>
      <c r="H51" s="97"/>
      <c r="I51" s="97">
        <v>1</v>
      </c>
      <c r="J51" s="97">
        <v>7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72</v>
      </c>
      <c r="D52" s="97">
        <v>4903.2</v>
      </c>
      <c r="E52" s="97">
        <v>72</v>
      </c>
      <c r="F52" s="97">
        <v>5081.1</v>
      </c>
      <c r="G52" s="97"/>
      <c r="H52" s="97"/>
      <c r="I52" s="97">
        <v>5</v>
      </c>
      <c r="J52" s="97">
        <v>340.5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8</v>
      </c>
      <c r="D53" s="97">
        <v>272.4</v>
      </c>
      <c r="E53" s="97">
        <v>8</v>
      </c>
      <c r="F53" s="97">
        <v>313.24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23</v>
      </c>
      <c r="D54" s="97">
        <v>1573.11</v>
      </c>
      <c r="E54" s="97">
        <v>23</v>
      </c>
      <c r="F54" s="97">
        <v>1709.43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18099</v>
      </c>
      <c r="D55" s="96">
        <v>8215330.6</v>
      </c>
      <c r="E55" s="96">
        <v>8246</v>
      </c>
      <c r="F55" s="96">
        <v>3763410</v>
      </c>
      <c r="G55" s="96"/>
      <c r="H55" s="96"/>
      <c r="I55" s="96">
        <v>18035</v>
      </c>
      <c r="J55" s="96">
        <v>8183009.8</v>
      </c>
      <c r="K55" s="97">
        <v>64</v>
      </c>
      <c r="L55" s="96">
        <v>29056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62275</v>
      </c>
      <c r="D56" s="96">
        <f t="shared" si="0"/>
        <v>43260671.88000001</v>
      </c>
      <c r="E56" s="96">
        <f t="shared" si="0"/>
        <v>47552</v>
      </c>
      <c r="F56" s="96">
        <f t="shared" si="0"/>
        <v>35979157.8</v>
      </c>
      <c r="G56" s="96">
        <f t="shared" si="0"/>
        <v>311</v>
      </c>
      <c r="H56" s="96">
        <f t="shared" si="0"/>
        <v>400308.31000000006</v>
      </c>
      <c r="I56" s="96">
        <f t="shared" si="0"/>
        <v>19211</v>
      </c>
      <c r="J56" s="96">
        <f t="shared" si="0"/>
        <v>9867048.73</v>
      </c>
      <c r="K56" s="96">
        <f t="shared" si="0"/>
        <v>3839</v>
      </c>
      <c r="L56" s="96">
        <f t="shared" si="0"/>
        <v>3225110.9699999997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&amp;LF01C2420&amp;CФорма № Зведений- 10, Підрозділ: ТУ ДСА України в Львiвській областi,
 Початок періоду: 01.01.2021, Кінець періоду: 30.09.2021&amp;R&amp;P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3838</v>
      </c>
      <c r="F4" s="93">
        <f>SUM(F5:F25)</f>
        <v>3224270.169999999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578</v>
      </c>
      <c r="F5" s="95">
        <v>547778.27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100</v>
      </c>
      <c r="F6" s="95">
        <v>247452.74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2286</v>
      </c>
      <c r="F7" s="95">
        <v>1407538.42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3</v>
      </c>
      <c r="F8" s="95">
        <v>4086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40</v>
      </c>
      <c r="F9" s="95">
        <v>33823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116</v>
      </c>
      <c r="F10" s="95">
        <v>307297.55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63</v>
      </c>
      <c r="F11" s="95">
        <v>71346.82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7</v>
      </c>
      <c r="F12" s="95">
        <v>5448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350</v>
      </c>
      <c r="F13" s="95">
        <v>336622.29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23</v>
      </c>
      <c r="F14" s="95">
        <v>19609.26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24</v>
      </c>
      <c r="F16" s="95">
        <v>16182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217</v>
      </c>
      <c r="F17" s="95">
        <v>198483.82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454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9</v>
      </c>
      <c r="F20" s="95">
        <v>8172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1362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16</v>
      </c>
      <c r="F23" s="95">
        <v>18160</v>
      </c>
    </row>
    <row r="24" spans="1:6" ht="54.75" customHeight="1">
      <c r="A24" s="67">
        <v>21</v>
      </c>
      <c r="B24" s="142" t="s">
        <v>101</v>
      </c>
      <c r="C24" s="143"/>
      <c r="D24" s="144"/>
      <c r="E24" s="94">
        <v>3</v>
      </c>
      <c r="F24" s="95">
        <v>454</v>
      </c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&amp;LF01C2420&amp;CФорма № Зведений- 10, Підрозділ: ТУ ДСА України в Львiвській областi,
 Початок періоду: 01.01.2021, Кінець періоду: 30.09.2021&amp;R&amp;P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2021-11-01T12:16:36Z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Зведений- 10_10013_3.2021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F01C2420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30.09.2021</vt:lpwstr>
  </property>
  <property fmtid="{D5CDD505-2E9C-101B-9397-08002B2CF9AE}" pid="15" name="Пері">
    <vt:lpwstr>за дев'ять місяців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