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firstSheet="2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<sst xmlns="http://schemas.openxmlformats.org/spreadsheetml/2006/main" count="154" uniqueCount="127">
  <si>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</si>
  <si>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</si>
  <si>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</si>
  <si>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</si>
  <si>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</si>
  <si>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</si>
  <si>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</si>
  <si>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</si>
  <si>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</si>
  <si>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</si>
  <si>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</si>
  <si>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</si>
  <si>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</si>
  <si>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</si>
  <si>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</si>
  <si>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</si>
  <si>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</si>
  <si>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</si>
  <si>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</si>
  <si>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</si>
  <si>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</si>
  <si>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</si>
  <si>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</si>
  <si>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</si>
  <si>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</si>
  <si>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</si>
  <si>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</si>
  <si>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</si>
  <si>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</si>
  <si>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</si>
  <si>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</si>
  <si>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</si>
  <si>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</si>
  <si>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</si>
  <si>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</si>
  <si>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</si>
  <si>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</si>
  <si>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</si>
  <si>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</si>
  <si>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</si>
  <si>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</si>
  <si>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</si>
  <si>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</si>
  <si>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</si>
  <si>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</si>
  <si>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</si>
  <si>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</si>
  <si>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</si>
  <si>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</si>
  <si>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</si>
  <si>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</si>
  <si>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</si>
  <si>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</si>
  <si>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</si>
  <si>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</si>
  <si>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</si>
  <si>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</si>
  <si>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</si>
  <si>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</si>
  <si>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</si>
  <si>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</si>
  <si>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</si>
  <si>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</si>
  <si>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</si>
  <si>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</si>
  <si>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</si>
  <si>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</si>
  <si>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</si>
  <si>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</si>
  <si>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</si>
  <si>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</si>
  <si>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</si>
  <si>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</si>
  <si>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</si>
  <si>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</si>
  <si>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</si>
  <si>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</si>
  <si>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</si>
  <si>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</si>
  <si>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</si>
  <si>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</si>
  <si>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</si>
  <si>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</si>
  <si>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</si>
  <si>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</si>
  <si>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</si>
  <si>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</si>
  <si>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</si>
  <si>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</si>
  <si>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</si>
  <si>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</si>
  <si>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</si>
  <si>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</si>
  <si>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</si>
  <si>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</si>
  <si>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</si>
  <si>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</si>
  <si>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</si>
  <si>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</si>
  <si>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</si>
  <si>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</si>
  <si>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</si>
  <si>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</si>
  <si>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</si>
  <si>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</si>
  <si>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</si>
  <si>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</si>
  <si>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</si>
  <si>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</si>
  <si>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</si>
  <si>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</si>
  <si>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</si>
  <si>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</si>
  <si>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</si>
  <si>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</si>
  <si>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</si>
  <si>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</si>
  <si>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</si>
  <si>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</si>
  <si>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ТУ ДСА України в Львiвській областi</t>
  </si>
  <si>
    <t>79005. Львівська область.м. Львів</t>
  </si>
  <si>
    <t>вул. Драгоманова.</t>
  </si>
  <si>
    <t/>
  </si>
  <si>
    <t>В.С. Дейнека</t>
  </si>
  <si>
    <t>Г.С. Фітель</t>
  </si>
  <si>
    <t>(032)260-14-54</t>
  </si>
  <si>
    <t>8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</si>
</sst>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25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34" r:id="rId1"/>
  <headerFooter>
    <oddFooter>&amp;L3D1FA730&amp;C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26600</v>
      </c>
      <c r="D6" s="96">
        <f>SUM(D7,D10,D13,D14,D15,D21,D24,D25,D18,D19,D20)</f>
        <v>21700246.44</v>
      </c>
      <c r="E6" s="96">
        <f>SUM(E7,E10,E13,E14,E15,E21,E24,E25,E18,E19,E20)</f>
        <v>23548</v>
      </c>
      <c r="F6" s="96">
        <f>SUM(F7,F10,F13,F14,F15,F21,F24,F25,F18,F19,F20)</f>
        <v>20172885.250000004</v>
      </c>
      <c r="G6" s="96">
        <f>SUM(G7,G10,G13,G14,G15,G21,G24,G25,G18,G19,G20)</f>
        <v>217</v>
      </c>
      <c r="H6" s="96">
        <f>SUM(H7,H10,H13,H14,H15,H21,H24,H25,H18,H19,H20)</f>
        <v>291400.15</v>
      </c>
      <c r="I6" s="96">
        <f>SUM(I7,I10,I13,I14,I15,I21,I24,I25,I18,I19,I20)</f>
        <v>689</v>
      </c>
      <c r="J6" s="96">
        <f>SUM(J7,J10,J13,J14,J15,J21,J24,J25,J18,J19,J20)</f>
        <v>1319892.2300000002</v>
      </c>
      <c r="K6" s="96">
        <f>SUM(K7,K10,K13,K14,K15,K21,K24,K25,K18,K19,K20)</f>
        <v>2426</v>
      </c>
      <c r="L6" s="96">
        <f>SUM(L7,L10,L13,L14,L15,L21,L24,L25,L18,L19,L20)</f>
        <v>2079788.33</v>
      </c>
    </row>
    <row r="7" spans="1:12" ht="16.5" customHeight="1">
      <c r="A7" s="87">
        <v>2</v>
      </c>
      <c r="B7" s="90" t="s">
        <v>74</v>
      </c>
      <c r="C7" s="97">
        <v>6239</v>
      </c>
      <c r="D7" s="97">
        <v>12324216.55</v>
      </c>
      <c r="E7" s="97">
        <v>5032</v>
      </c>
      <c r="F7" s="97">
        <v>11288220.33</v>
      </c>
      <c r="G7" s="97">
        <v>95</v>
      </c>
      <c r="H7" s="97">
        <v>212584.05</v>
      </c>
      <c r="I7" s="97">
        <v>248</v>
      </c>
      <c r="J7" s="97">
        <v>1102743.62</v>
      </c>
      <c r="K7" s="97">
        <v>964</v>
      </c>
      <c r="L7" s="97">
        <v>1342118.33</v>
      </c>
    </row>
    <row r="8" spans="1:12" ht="16.5" customHeight="1">
      <c r="A8" s="87">
        <v>3</v>
      </c>
      <c r="B8" s="91" t="s">
        <v>75</v>
      </c>
      <c r="C8" s="97">
        <v>2777</v>
      </c>
      <c r="D8" s="97">
        <v>6849510.06</v>
      </c>
      <c r="E8" s="97">
        <v>2674</v>
      </c>
      <c r="F8" s="97">
        <v>6425195.55</v>
      </c>
      <c r="G8" s="97">
        <v>44</v>
      </c>
      <c r="H8" s="97">
        <v>120521.44</v>
      </c>
      <c r="I8" s="97">
        <v>38</v>
      </c>
      <c r="J8" s="97">
        <v>56355.9</v>
      </c>
      <c r="K8" s="97">
        <v>47</v>
      </c>
      <c r="L8" s="97">
        <v>127413.15</v>
      </c>
    </row>
    <row r="9" spans="1:12" ht="16.5" customHeight="1">
      <c r="A9" s="87">
        <v>4</v>
      </c>
      <c r="B9" s="91" t="s">
        <v>76</v>
      </c>
      <c r="C9" s="97">
        <v>3462</v>
      </c>
      <c r="D9" s="97">
        <v>5474706.49</v>
      </c>
      <c r="E9" s="97">
        <v>2358</v>
      </c>
      <c r="F9" s="97">
        <v>4863024.78</v>
      </c>
      <c r="G9" s="97">
        <v>51</v>
      </c>
      <c r="H9" s="97">
        <v>92062.61</v>
      </c>
      <c r="I9" s="97">
        <v>210</v>
      </c>
      <c r="J9" s="97">
        <v>1046387.72</v>
      </c>
      <c r="K9" s="97">
        <v>917</v>
      </c>
      <c r="L9" s="97">
        <v>1214705.18</v>
      </c>
    </row>
    <row r="10" spans="1:12" ht="19.5" customHeight="1">
      <c r="A10" s="87">
        <v>5</v>
      </c>
      <c r="B10" s="90" t="s">
        <v>77</v>
      </c>
      <c r="C10" s="97">
        <v>3156</v>
      </c>
      <c r="D10" s="97">
        <v>3216136</v>
      </c>
      <c r="E10" s="97">
        <v>2594</v>
      </c>
      <c r="F10" s="97">
        <v>3003532.15</v>
      </c>
      <c r="G10" s="97">
        <v>40</v>
      </c>
      <c r="H10" s="97">
        <v>39330.56</v>
      </c>
      <c r="I10" s="97">
        <v>132</v>
      </c>
      <c r="J10" s="97">
        <v>131963.81</v>
      </c>
      <c r="K10" s="97">
        <v>467</v>
      </c>
      <c r="L10" s="97">
        <v>430392</v>
      </c>
    </row>
    <row r="11" spans="1:12" ht="19.5" customHeight="1">
      <c r="A11" s="87">
        <v>6</v>
      </c>
      <c r="B11" s="91" t="s">
        <v>78</v>
      </c>
      <c r="C11" s="97">
        <v>254</v>
      </c>
      <c r="D11" s="97">
        <v>576580</v>
      </c>
      <c r="E11" s="97">
        <v>223</v>
      </c>
      <c r="F11" s="97">
        <v>575196.93</v>
      </c>
      <c r="G11" s="97">
        <v>5</v>
      </c>
      <c r="H11" s="97">
        <v>10665</v>
      </c>
      <c r="I11" s="97">
        <v>23</v>
      </c>
      <c r="J11" s="97">
        <v>35274.6</v>
      </c>
      <c r="K11" s="97">
        <v>12</v>
      </c>
      <c r="L11" s="97">
        <v>27240</v>
      </c>
    </row>
    <row r="12" spans="1:12" ht="19.5" customHeight="1">
      <c r="A12" s="87">
        <v>7</v>
      </c>
      <c r="B12" s="91" t="s">
        <v>79</v>
      </c>
      <c r="C12" s="97">
        <v>2902</v>
      </c>
      <c r="D12" s="97">
        <v>2639556</v>
      </c>
      <c r="E12" s="97">
        <v>2371</v>
      </c>
      <c r="F12" s="97">
        <v>2428335.22</v>
      </c>
      <c r="G12" s="97">
        <v>35</v>
      </c>
      <c r="H12" s="97">
        <v>28665.56</v>
      </c>
      <c r="I12" s="97">
        <v>109</v>
      </c>
      <c r="J12" s="97">
        <v>96689.21</v>
      </c>
      <c r="K12" s="97">
        <v>455</v>
      </c>
      <c r="L12" s="97">
        <v>403152</v>
      </c>
    </row>
    <row r="13" spans="1:12" ht="15" customHeight="1">
      <c r="A13" s="87">
        <v>8</v>
      </c>
      <c r="B13" s="90" t="s">
        <v>18</v>
      </c>
      <c r="C13" s="97">
        <v>2594</v>
      </c>
      <c r="D13" s="97">
        <v>2356260</v>
      </c>
      <c r="E13" s="97">
        <v>2509</v>
      </c>
      <c r="F13" s="97">
        <v>2295004.19</v>
      </c>
      <c r="G13" s="97">
        <v>68</v>
      </c>
      <c r="H13" s="97">
        <v>34924.4</v>
      </c>
      <c r="I13" s="97">
        <v>22</v>
      </c>
      <c r="J13" s="97">
        <v>17976</v>
      </c>
      <c r="K13" s="97">
        <v>51</v>
      </c>
      <c r="L13" s="97">
        <v>46308</v>
      </c>
    </row>
    <row r="14" spans="1:12" ht="15.75" customHeight="1">
      <c r="A14" s="87">
        <v>9</v>
      </c>
      <c r="B14" s="90" t="s">
        <v>19</v>
      </c>
      <c r="C14" s="97">
        <v>21</v>
      </c>
      <c r="D14" s="97">
        <v>29154.19</v>
      </c>
      <c r="E14" s="97">
        <v>20</v>
      </c>
      <c r="F14" s="97">
        <v>27871.64</v>
      </c>
      <c r="G14" s="97"/>
      <c r="H14" s="97"/>
      <c r="I14" s="97"/>
      <c r="J14" s="97"/>
      <c r="K14" s="97">
        <v>1</v>
      </c>
      <c r="L14" s="97">
        <v>908</v>
      </c>
    </row>
    <row r="15" spans="1:12" ht="123" customHeight="1">
      <c r="A15" s="87">
        <v>10</v>
      </c>
      <c r="B15" s="90" t="s">
        <v>103</v>
      </c>
      <c r="C15" s="97">
        <v>1809</v>
      </c>
      <c r="D15" s="97">
        <v>871453</v>
      </c>
      <c r="E15" s="97">
        <v>1693</v>
      </c>
      <c r="F15" s="97">
        <v>871771.84</v>
      </c>
      <c r="G15" s="97">
        <v>7</v>
      </c>
      <c r="H15" s="97">
        <v>3110.8</v>
      </c>
      <c r="I15" s="97">
        <v>1</v>
      </c>
      <c r="J15" s="97">
        <v>1135</v>
      </c>
      <c r="K15" s="97">
        <v>114</v>
      </c>
      <c r="L15" s="97">
        <v>66057</v>
      </c>
    </row>
    <row r="16" spans="1:12" ht="21" customHeight="1">
      <c r="A16" s="87">
        <v>11</v>
      </c>
      <c r="B16" s="91" t="s">
        <v>78</v>
      </c>
      <c r="C16" s="97">
        <v>73</v>
      </c>
      <c r="D16" s="97">
        <v>82855</v>
      </c>
      <c r="E16" s="97">
        <v>52</v>
      </c>
      <c r="F16" s="97">
        <v>64646.3</v>
      </c>
      <c r="G16" s="97"/>
      <c r="H16" s="97"/>
      <c r="I16" s="97">
        <v>1</v>
      </c>
      <c r="J16" s="97">
        <v>1135</v>
      </c>
      <c r="K16" s="97">
        <v>21</v>
      </c>
      <c r="L16" s="97">
        <v>23835</v>
      </c>
    </row>
    <row r="17" spans="1:12" ht="21" customHeight="1">
      <c r="A17" s="87">
        <v>12</v>
      </c>
      <c r="B17" s="91" t="s">
        <v>79</v>
      </c>
      <c r="C17" s="97">
        <v>1736</v>
      </c>
      <c r="D17" s="97">
        <v>788598</v>
      </c>
      <c r="E17" s="97">
        <v>1641</v>
      </c>
      <c r="F17" s="97">
        <v>807125.54</v>
      </c>
      <c r="G17" s="97">
        <v>7</v>
      </c>
      <c r="H17" s="97">
        <v>3110.8</v>
      </c>
      <c r="I17" s="97"/>
      <c r="J17" s="97"/>
      <c r="K17" s="97">
        <v>93</v>
      </c>
      <c r="L17" s="97">
        <v>42222</v>
      </c>
    </row>
    <row r="18" spans="1:12" ht="21" customHeight="1">
      <c r="A18" s="87">
        <v>13</v>
      </c>
      <c r="B18" s="99" t="s">
        <v>104</v>
      </c>
      <c r="C18" s="97">
        <v>12289</v>
      </c>
      <c r="D18" s="97">
        <v>2789586.2</v>
      </c>
      <c r="E18" s="97">
        <v>11238</v>
      </c>
      <c r="F18" s="97">
        <v>2598721</v>
      </c>
      <c r="G18" s="97">
        <v>7</v>
      </c>
      <c r="H18" s="97">
        <v>1450.34</v>
      </c>
      <c r="I18" s="97">
        <v>284</v>
      </c>
      <c r="J18" s="97">
        <v>61533.8</v>
      </c>
      <c r="K18" s="97">
        <v>799</v>
      </c>
      <c r="L18" s="97">
        <v>180238</v>
      </c>
    </row>
    <row r="19" spans="1:12" ht="21" customHeight="1">
      <c r="A19" s="87">
        <v>14</v>
      </c>
      <c r="B19" s="99" t="s">
        <v>105</v>
      </c>
      <c r="C19" s="97">
        <v>475</v>
      </c>
      <c r="D19" s="97">
        <v>53912.5</v>
      </c>
      <c r="E19" s="97">
        <v>449</v>
      </c>
      <c r="F19" s="97">
        <v>55156.8</v>
      </c>
      <c r="G19" s="97"/>
      <c r="H19" s="97"/>
      <c r="I19" s="97"/>
      <c r="J19" s="97"/>
      <c r="K19" s="97">
        <v>27</v>
      </c>
      <c r="L19" s="97">
        <v>2951</v>
      </c>
    </row>
    <row r="20" spans="1:12" ht="29.25" customHeight="1">
      <c r="A20" s="87">
        <v>15</v>
      </c>
      <c r="B20" s="99" t="s">
        <v>109</v>
      </c>
      <c r="C20" s="97">
        <v>3</v>
      </c>
      <c r="D20" s="97">
        <v>1362</v>
      </c>
      <c r="E20" s="97">
        <v>3</v>
      </c>
      <c r="F20" s="97">
        <v>1362</v>
      </c>
      <c r="G20" s="97"/>
      <c r="H20" s="97"/>
      <c r="I20" s="97">
        <v>1</v>
      </c>
      <c r="J20" s="97">
        <v>454</v>
      </c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11</v>
      </c>
      <c r="D21" s="97">
        <f>SUM(D22:D23)</f>
        <v>55442</v>
      </c>
      <c r="E21" s="97">
        <f>SUM(E22:E23)</f>
        <v>7</v>
      </c>
      <c r="F21" s="97">
        <f>SUM(F22:F23)</f>
        <v>30476</v>
      </c>
      <c r="G21" s="97">
        <f>SUM(G22:G23)</f>
        <v>0</v>
      </c>
      <c r="H21" s="97">
        <f>SUM(H22:H23)</f>
        <v>0</v>
      </c>
      <c r="I21" s="97">
        <f>SUM(I22:I23)</f>
        <v>1</v>
      </c>
      <c r="J21" s="97">
        <f>SUM(J22:J23)</f>
        <v>4086</v>
      </c>
      <c r="K21" s="97">
        <f>SUM(K22:K23)</f>
        <v>3</v>
      </c>
      <c r="L21" s="97">
        <f>SUM(L22:L23)</f>
        <v>10816</v>
      </c>
    </row>
    <row r="22" spans="1:12" ht="14.25" customHeight="1">
      <c r="A22" s="87">
        <v>17</v>
      </c>
      <c r="B22" s="100" t="s">
        <v>1</v>
      </c>
      <c r="C22" s="97">
        <v>4</v>
      </c>
      <c r="D22" s="97">
        <v>3632</v>
      </c>
      <c r="E22" s="97">
        <v>1</v>
      </c>
      <c r="F22" s="97">
        <v>908</v>
      </c>
      <c r="G22" s="97"/>
      <c r="H22" s="97"/>
      <c r="I22" s="97">
        <v>1</v>
      </c>
      <c r="J22" s="97">
        <v>4086</v>
      </c>
      <c r="K22" s="97">
        <v>2</v>
      </c>
      <c r="L22" s="97">
        <v>1816</v>
      </c>
    </row>
    <row r="23" spans="1:12" ht="23.25" customHeight="1">
      <c r="A23" s="87">
        <v>18</v>
      </c>
      <c r="B23" s="100" t="s">
        <v>2</v>
      </c>
      <c r="C23" s="97">
        <v>7</v>
      </c>
      <c r="D23" s="97">
        <v>51810</v>
      </c>
      <c r="E23" s="97">
        <v>6</v>
      </c>
      <c r="F23" s="97">
        <v>29568</v>
      </c>
      <c r="G23" s="97"/>
      <c r="H23" s="97"/>
      <c r="I23" s="97"/>
      <c r="J23" s="97"/>
      <c r="K23" s="97">
        <v>1</v>
      </c>
      <c r="L23" s="97">
        <v>9000</v>
      </c>
    </row>
    <row r="24" spans="1:12" ht="46.5" customHeight="1">
      <c r="A24" s="87">
        <v>19</v>
      </c>
      <c r="B24" s="90" t="s">
        <v>106</v>
      </c>
      <c r="C24" s="97">
        <v>3</v>
      </c>
      <c r="D24" s="97">
        <v>2724</v>
      </c>
      <c r="E24" s="97">
        <v>3</v>
      </c>
      <c r="F24" s="97">
        <v>769.3</v>
      </c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497</v>
      </c>
      <c r="D39" s="96">
        <f>SUM(D40,D47,D48,D49)</f>
        <v>461779.58</v>
      </c>
      <c r="E39" s="96">
        <f>SUM(E40,E47,E48,E49)</f>
        <v>468</v>
      </c>
      <c r="F39" s="96">
        <f>SUM(F40,F47,F48,F49)</f>
        <v>272148</v>
      </c>
      <c r="G39" s="96">
        <f>SUM(G40,G47,G48,G49)</f>
        <v>2</v>
      </c>
      <c r="H39" s="96">
        <f>SUM(H40,H47,H48,H49)</f>
        <v>908</v>
      </c>
      <c r="I39" s="96">
        <f>SUM(I40,I47,I48,I49)</f>
        <v>1</v>
      </c>
      <c r="J39" s="96">
        <f>SUM(J40,J47,J48,J49)</f>
        <v>454</v>
      </c>
      <c r="K39" s="96">
        <f>SUM(K40,K47,K48,K49)</f>
        <v>29</v>
      </c>
      <c r="L39" s="96">
        <f>SUM(L40,L47,L48,L49)</f>
        <v>26332</v>
      </c>
    </row>
    <row r="40" spans="1:12" ht="24" customHeight="1">
      <c r="A40" s="87">
        <v>35</v>
      </c>
      <c r="B40" s="90" t="s">
        <v>85</v>
      </c>
      <c r="C40" s="97">
        <f>SUM(C41,C44)</f>
        <v>491</v>
      </c>
      <c r="D40" s="97">
        <f>SUM(D41,D44)</f>
        <v>457693.58</v>
      </c>
      <c r="E40" s="97">
        <f>SUM(E41,E44)</f>
        <v>462</v>
      </c>
      <c r="F40" s="97">
        <f>SUM(F41,F44)</f>
        <v>269582.9</v>
      </c>
      <c r="G40" s="97">
        <f>SUM(G41,G44)</f>
        <v>2</v>
      </c>
      <c r="H40" s="97">
        <f>SUM(H41,H44)</f>
        <v>908</v>
      </c>
      <c r="I40" s="97">
        <f>SUM(I41,I44)</f>
        <v>1</v>
      </c>
      <c r="J40" s="97">
        <f>SUM(J41,J44)</f>
        <v>454</v>
      </c>
      <c r="K40" s="97">
        <f>SUM(K41,K44)</f>
        <v>29</v>
      </c>
      <c r="L40" s="97">
        <f>SUM(L41,L44)</f>
        <v>26332</v>
      </c>
    </row>
    <row r="41" spans="1:12" ht="19.5" customHeight="1">
      <c r="A41" s="87">
        <v>36</v>
      </c>
      <c r="B41" s="90" t="s">
        <v>86</v>
      </c>
      <c r="C41" s="97">
        <v>7</v>
      </c>
      <c r="D41" s="97">
        <v>14589.58</v>
      </c>
      <c r="E41" s="97">
        <v>7</v>
      </c>
      <c r="F41" s="97">
        <v>11088.4</v>
      </c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>
        <v>2</v>
      </c>
      <c r="D42" s="97">
        <v>4540</v>
      </c>
      <c r="E42" s="97">
        <v>2</v>
      </c>
      <c r="F42" s="97">
        <v>4540</v>
      </c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>
        <v>5</v>
      </c>
      <c r="D43" s="97">
        <v>10049.58</v>
      </c>
      <c r="E43" s="97">
        <v>5</v>
      </c>
      <c r="F43" s="97">
        <v>6548.4</v>
      </c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>
        <v>484</v>
      </c>
      <c r="D44" s="97">
        <v>443104</v>
      </c>
      <c r="E44" s="97">
        <v>455</v>
      </c>
      <c r="F44" s="97">
        <v>258494.5</v>
      </c>
      <c r="G44" s="97">
        <v>2</v>
      </c>
      <c r="H44" s="97">
        <v>908</v>
      </c>
      <c r="I44" s="97">
        <v>1</v>
      </c>
      <c r="J44" s="97">
        <v>454</v>
      </c>
      <c r="K44" s="97">
        <v>29</v>
      </c>
      <c r="L44" s="97">
        <v>26332</v>
      </c>
    </row>
    <row r="45" spans="1:12" ht="30" customHeight="1">
      <c r="A45" s="87">
        <v>40</v>
      </c>
      <c r="B45" s="91" t="s">
        <v>89</v>
      </c>
      <c r="C45" s="97">
        <v>1</v>
      </c>
      <c r="D45" s="97">
        <v>2270</v>
      </c>
      <c r="E45" s="97">
        <v>1</v>
      </c>
      <c r="F45" s="97">
        <v>3420.02</v>
      </c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>
        <v>483</v>
      </c>
      <c r="D46" s="97">
        <v>440834</v>
      </c>
      <c r="E46" s="97">
        <v>454</v>
      </c>
      <c r="F46" s="97">
        <v>255074.48</v>
      </c>
      <c r="G46" s="97">
        <v>2</v>
      </c>
      <c r="H46" s="97">
        <v>908</v>
      </c>
      <c r="I46" s="97">
        <v>1</v>
      </c>
      <c r="J46" s="97">
        <v>454</v>
      </c>
      <c r="K46" s="97">
        <v>29</v>
      </c>
      <c r="L46" s="97">
        <v>26332</v>
      </c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>
        <v>6</v>
      </c>
      <c r="D49" s="97">
        <v>4086</v>
      </c>
      <c r="E49" s="97">
        <v>6</v>
      </c>
      <c r="F49" s="97">
        <v>2565.1</v>
      </c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149</v>
      </c>
      <c r="D50" s="96">
        <f>SUM(D51:D54)</f>
        <v>5870.219999999999</v>
      </c>
      <c r="E50" s="96">
        <f>SUM(E51:E54)</f>
        <v>149</v>
      </c>
      <c r="F50" s="96">
        <f>SUM(F51:F54)</f>
        <v>6261.53</v>
      </c>
      <c r="G50" s="96">
        <f>SUM(G51:G54)</f>
        <v>0</v>
      </c>
      <c r="H50" s="96">
        <f>SUM(H51:H54)</f>
        <v>0</v>
      </c>
      <c r="I50" s="96">
        <f>SUM(I51:I54)</f>
        <v>2</v>
      </c>
      <c r="J50" s="96">
        <f>SUM(J51:J54)</f>
        <v>75.1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91</v>
      </c>
      <c r="D51" s="97">
        <v>1750.17</v>
      </c>
      <c r="E51" s="97">
        <v>91</v>
      </c>
      <c r="F51" s="97">
        <v>1986.73</v>
      </c>
      <c r="G51" s="97"/>
      <c r="H51" s="97"/>
      <c r="I51" s="97">
        <v>1</v>
      </c>
      <c r="J51" s="97">
        <v>7</v>
      </c>
      <c r="K51" s="97"/>
      <c r="L51" s="97"/>
    </row>
    <row r="52" spans="1:12" ht="27" customHeight="1">
      <c r="A52" s="87">
        <v>47</v>
      </c>
      <c r="B52" s="90" t="s">
        <v>10</v>
      </c>
      <c r="C52" s="97">
        <v>39</v>
      </c>
      <c r="D52" s="97">
        <v>2655.9</v>
      </c>
      <c r="E52" s="97">
        <v>39</v>
      </c>
      <c r="F52" s="97">
        <v>2694.9</v>
      </c>
      <c r="G52" s="97"/>
      <c r="H52" s="97"/>
      <c r="I52" s="97">
        <v>1</v>
      </c>
      <c r="J52" s="97">
        <v>68.1</v>
      </c>
      <c r="K52" s="97"/>
      <c r="L52" s="97"/>
    </row>
    <row r="53" spans="1:12" ht="76.5" customHeight="1">
      <c r="A53" s="87">
        <v>48</v>
      </c>
      <c r="B53" s="90" t="s">
        <v>92</v>
      </c>
      <c r="C53" s="97">
        <v>5</v>
      </c>
      <c r="D53" s="97">
        <v>170.25</v>
      </c>
      <c r="E53" s="97">
        <v>5</v>
      </c>
      <c r="F53" s="97">
        <v>211.08</v>
      </c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14</v>
      </c>
      <c r="D54" s="97">
        <v>1293.9</v>
      </c>
      <c r="E54" s="97">
        <v>14</v>
      </c>
      <c r="F54" s="97">
        <v>1368.82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11730</v>
      </c>
      <c r="D55" s="96">
        <v>5323804.6</v>
      </c>
      <c r="E55" s="96">
        <v>5352</v>
      </c>
      <c r="F55" s="96">
        <v>2445851.8</v>
      </c>
      <c r="G55" s="96"/>
      <c r="H55" s="96"/>
      <c r="I55" s="96">
        <v>11699</v>
      </c>
      <c r="J55" s="96">
        <v>5306318.2</v>
      </c>
      <c r="K55" s="97">
        <v>31</v>
      </c>
      <c r="L55" s="96">
        <v>14074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38976</v>
      </c>
      <c r="D56" s="96">
        <f t="shared" si="0"/>
        <v>27491700.839999996</v>
      </c>
      <c r="E56" s="96">
        <f t="shared" si="0"/>
        <v>29517</v>
      </c>
      <c r="F56" s="96">
        <f t="shared" si="0"/>
        <v>22897146.580000006</v>
      </c>
      <c r="G56" s="96">
        <f t="shared" si="0"/>
        <v>219</v>
      </c>
      <c r="H56" s="96">
        <f t="shared" si="0"/>
        <v>292308.15</v>
      </c>
      <c r="I56" s="96">
        <f t="shared" si="0"/>
        <v>12391</v>
      </c>
      <c r="J56" s="96">
        <f t="shared" si="0"/>
        <v>6626739.53</v>
      </c>
      <c r="K56" s="96">
        <f t="shared" si="0"/>
        <v>2486</v>
      </c>
      <c r="L56" s="96">
        <f t="shared" si="0"/>
        <v>2120194.33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&amp;L3D1FA730&amp;CФорма № Зведений- 10, Підрозділ: ТУ ДСА України в Львiвській областi,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2485</v>
      </c>
      <c r="F4" s="93">
        <f>SUM(F5:F25)</f>
        <v>2119353.5300000003</v>
      </c>
    </row>
    <row r="5" spans="1:6" ht="20.25" customHeight="1">
      <c r="A5" s="67">
        <v>2</v>
      </c>
      <c r="B5" s="142" t="s">
        <v>61</v>
      </c>
      <c r="C5" s="143"/>
      <c r="D5" s="144"/>
      <c r="E5" s="94">
        <v>395</v>
      </c>
      <c r="F5" s="95">
        <v>359392.3</v>
      </c>
    </row>
    <row r="6" spans="1:6" ht="28.5" customHeight="1">
      <c r="A6" s="67">
        <v>3</v>
      </c>
      <c r="B6" s="142" t="s">
        <v>62</v>
      </c>
      <c r="C6" s="143"/>
      <c r="D6" s="144"/>
      <c r="E6" s="94">
        <v>67</v>
      </c>
      <c r="F6" s="95">
        <v>169419.62</v>
      </c>
    </row>
    <row r="7" spans="1:6" ht="40.5" customHeight="1">
      <c r="A7" s="67">
        <v>4</v>
      </c>
      <c r="B7" s="142" t="s">
        <v>98</v>
      </c>
      <c r="C7" s="143"/>
      <c r="D7" s="144"/>
      <c r="E7" s="94">
        <v>1470</v>
      </c>
      <c r="F7" s="95">
        <v>916884.81</v>
      </c>
    </row>
    <row r="8" spans="1:6" ht="41.25" customHeight="1">
      <c r="A8" s="67">
        <v>5</v>
      </c>
      <c r="B8" s="142" t="s">
        <v>63</v>
      </c>
      <c r="C8" s="143"/>
      <c r="D8" s="144"/>
      <c r="E8" s="94">
        <v>2</v>
      </c>
      <c r="F8" s="95">
        <v>3178</v>
      </c>
    </row>
    <row r="9" spans="1:6" ht="30.75" customHeight="1">
      <c r="A9" s="67">
        <v>6</v>
      </c>
      <c r="B9" s="142" t="s">
        <v>64</v>
      </c>
      <c r="C9" s="143"/>
      <c r="D9" s="144"/>
      <c r="E9" s="94">
        <v>29</v>
      </c>
      <c r="F9" s="95">
        <v>24062</v>
      </c>
    </row>
    <row r="10" spans="1:6" ht="18" customHeight="1">
      <c r="A10" s="67">
        <v>7</v>
      </c>
      <c r="B10" s="142" t="s">
        <v>65</v>
      </c>
      <c r="C10" s="143"/>
      <c r="D10" s="144"/>
      <c r="E10" s="94">
        <v>86</v>
      </c>
      <c r="F10" s="95">
        <v>214997.95</v>
      </c>
    </row>
    <row r="11" spans="1:6" ht="18.75" customHeight="1">
      <c r="A11" s="67">
        <v>8</v>
      </c>
      <c r="B11" s="142" t="s">
        <v>66</v>
      </c>
      <c r="C11" s="143"/>
      <c r="D11" s="144"/>
      <c r="E11" s="94">
        <v>51</v>
      </c>
      <c r="F11" s="95">
        <v>58396.82</v>
      </c>
    </row>
    <row r="12" spans="1:6" ht="29.25" customHeight="1">
      <c r="A12" s="67">
        <v>9</v>
      </c>
      <c r="B12" s="142" t="s">
        <v>112</v>
      </c>
      <c r="C12" s="143"/>
      <c r="D12" s="144"/>
      <c r="E12" s="94">
        <v>3</v>
      </c>
      <c r="F12" s="95">
        <v>2270</v>
      </c>
    </row>
    <row r="13" spans="1:6" ht="20.25" customHeight="1">
      <c r="A13" s="67">
        <v>10</v>
      </c>
      <c r="B13" s="142" t="s">
        <v>99</v>
      </c>
      <c r="C13" s="143"/>
      <c r="D13" s="144"/>
      <c r="E13" s="94">
        <v>208</v>
      </c>
      <c r="F13" s="95">
        <v>214066.59</v>
      </c>
    </row>
    <row r="14" spans="1:6" ht="21" customHeight="1">
      <c r="A14" s="67">
        <v>11</v>
      </c>
      <c r="B14" s="142" t="s">
        <v>67</v>
      </c>
      <c r="C14" s="143"/>
      <c r="D14" s="144"/>
      <c r="E14" s="94">
        <v>11</v>
      </c>
      <c r="F14" s="95">
        <v>10463.94</v>
      </c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>
        <v>11</v>
      </c>
      <c r="F16" s="95">
        <v>7718</v>
      </c>
    </row>
    <row r="17" spans="1:6" ht="20.25" customHeight="1">
      <c r="A17" s="67">
        <v>14</v>
      </c>
      <c r="B17" s="142" t="s">
        <v>111</v>
      </c>
      <c r="C17" s="143"/>
      <c r="D17" s="144"/>
      <c r="E17" s="94">
        <v>130</v>
      </c>
      <c r="F17" s="95">
        <v>113079.5</v>
      </c>
    </row>
    <row r="18" spans="1:6" ht="27" customHeight="1">
      <c r="A18" s="67">
        <v>15</v>
      </c>
      <c r="B18" s="142" t="s">
        <v>70</v>
      </c>
      <c r="C18" s="143"/>
      <c r="D18" s="144"/>
      <c r="E18" s="94">
        <v>1</v>
      </c>
      <c r="F18" s="95">
        <v>454</v>
      </c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>
        <v>9</v>
      </c>
      <c r="F20" s="95">
        <v>8172</v>
      </c>
    </row>
    <row r="21" spans="1:6" ht="30" customHeight="1">
      <c r="A21" s="67">
        <v>18</v>
      </c>
      <c r="B21" s="142" t="s">
        <v>94</v>
      </c>
      <c r="C21" s="143"/>
      <c r="D21" s="144"/>
      <c r="E21" s="94">
        <v>2</v>
      </c>
      <c r="F21" s="95">
        <v>1362</v>
      </c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>
        <v>10</v>
      </c>
      <c r="F23" s="95">
        <v>15436</v>
      </c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124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125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122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122</v>
      </c>
      <c r="D34" s="141"/>
      <c r="F34" s="98" t="s">
        <v>126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31" r:id="rId1"/>
  <headerFooter>
    <oddFooter>&amp;L3D1FA730&amp;CФорма № Зведений- 10, Підрозділ: ТУ ДСА України в Львiвській областi,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Користувач Windows</cp:lastModifiedBy>
  <cp:lastPrinted>2018-03-15T14:08:04Z</cp:lastPrinted>
  <dcterms:created xsi:type="dcterms:W3CDTF">2015-09-09T10:27:37Z</dcterms:created>
  <dcterms:modified xsi:type="dcterms:W3CDTF">2021-08-06T12:01:43Z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Зведений- 10_10013_2.2021</vt:lpwstr>
  </property>
  <property fmtid="{D5CDD505-2E9C-101B-9397-08002B2CF9AE}" pid="4" name="Вид зві">
    <vt:lpwstr>Зведений статистичний звіт</vt:lpwstr>
  </property>
  <property fmtid="{D5CDD505-2E9C-101B-9397-08002B2CF9AE}" pid="5" name="Тип виду зві">
    <vt:i4>2</vt:i4>
  </property>
  <property fmtid="{D5CDD505-2E9C-101B-9397-08002B2CF9AE}" pid="6" name="Тип звітуDB">
    <vt:i4>0</vt:i4>
  </property>
  <property fmtid="{D5CDD505-2E9C-101B-9397-08002B2CF9AE}" pid="7" name="Тип звіту">
    <vt:i4>300765</vt:i4>
  </property>
  <property fmtid="{D5CDD505-2E9C-101B-9397-08002B2CF9AE}" pid="8" name="Тип зві">
    <vt:lpwstr>Зведений- 10</vt:lpwstr>
  </property>
  <property fmtid="{D5CDD505-2E9C-101B-9397-08002B2CF9AE}" pid="9" name="К.Cу">
    <vt:lpwstr>3D1FA730</vt:lpwstr>
  </property>
  <property fmtid="{D5CDD505-2E9C-101B-9397-08002B2CF9AE}" pid="10" name="Підрозд">
    <vt:lpwstr>ТУ ДСА України в Львiвській областi</vt:lpwstr>
  </property>
  <property fmtid="{D5CDD505-2E9C-101B-9397-08002B2CF9AE}" pid="11" name="ПідрозділDB">
    <vt:i4>0</vt:i4>
  </property>
  <property fmtid="{D5CDD505-2E9C-101B-9397-08002B2CF9AE}" pid="12" name="Підрозділ">
    <vt:i4>168176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