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<sst xmlns="http://schemas.openxmlformats.org/spreadsheetml/2006/main" count="154" uniqueCount="127">
  <si>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</si>
  <si>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</si>
  <si>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</si>
  <si>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</si>
  <si>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</si>
  <si>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</si>
  <si>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</si>
  <si>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</si>
  <si>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</si>
  <si>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</si>
  <si>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</si>
  <si>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</si>
  <si>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</si>
  <si>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</si>
  <si>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</si>
  <si>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</si>
  <si>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</si>
  <si>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</si>
  <si>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</si>
  <si>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</si>
  <si>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</si>
  <si>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</si>
  <si>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</si>
  <si>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</si>
  <si>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</si>
  <si>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</si>
  <si>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</si>
  <si>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</si>
  <si>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</si>
  <si>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</si>
  <si>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</si>
  <si>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</si>
  <si>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</si>
  <si>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</si>
  <si>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</si>
  <si>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</si>
  <si>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</si>
  <si>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</si>
  <si>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</si>
  <si>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</si>
  <si>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</si>
  <si>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</si>
  <si>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</si>
  <si>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</si>
  <si>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</si>
  <si>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</si>
  <si>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</si>
  <si>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</si>
  <si>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</si>
  <si>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</si>
  <si>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</si>
  <si>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</si>
  <si>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</si>
  <si>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</si>
  <si>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</si>
  <si>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</si>
  <si>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</si>
  <si>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</si>
  <si>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</si>
  <si>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</si>
  <si>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</si>
  <si>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</si>
  <si>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</si>
  <si>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</si>
  <si>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</si>
  <si>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</si>
  <si>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</si>
  <si>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</si>
  <si>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</si>
  <si>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</si>
  <si>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</si>
  <si>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</si>
  <si>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</si>
  <si>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</si>
  <si>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</si>
  <si>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</si>
  <si>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</si>
  <si>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</si>
  <si>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</si>
  <si>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</si>
  <si>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</si>
  <si>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</si>
  <si>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</si>
  <si>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</si>
  <si>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</si>
  <si>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</si>
  <si>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</si>
  <si>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</si>
  <si>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</si>
  <si>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</si>
  <si>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</si>
  <si>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</si>
  <si>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</si>
  <si>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</si>
  <si>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</si>
  <si>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</si>
  <si>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</si>
  <si>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</si>
  <si>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</si>
  <si>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</si>
  <si>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</si>
  <si>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</si>
  <si>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</si>
  <si>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</si>
  <si>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</si>
  <si>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</si>
  <si>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</si>
  <si>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</si>
  <si>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</si>
  <si>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</si>
  <si>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</si>
  <si>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</si>
  <si>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</si>
  <si>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</si>
  <si>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</si>
  <si>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</si>
  <si>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</si>
  <si>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</si>
  <si>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</si>
  <si>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</si>
  <si>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</si>
  <si>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</si>
  <si>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</si>
  <si>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М.Я. Коник</t>
  </si>
  <si>
    <t>Г.С. Фітель</t>
  </si>
  <si>
    <t>(032) 260-14-54</t>
  </si>
  <si>
    <t>13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</si>
</sst>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&amp;L659247E7&amp;C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43163</v>
      </c>
      <c r="D6" s="96">
        <f>SUM(D7,D10,D13,D14,D15,D21,D24,D25,D18,D19,D20)</f>
        <v>37301370.59000004</v>
      </c>
      <c r="E6" s="96">
        <f>SUM(E7,E10,E13,E14,E15,E21,E24,E25,E18,E19,E20)</f>
        <v>36907</v>
      </c>
      <c r="F6" s="96">
        <f>SUM(F7,F10,F13,F14,F15,F21,F24,F25,F18,F19,F20)</f>
        <v>33787710.23000004</v>
      </c>
      <c r="G6" s="96">
        <f>SUM(G7,G10,G13,G14,G15,G21,G24,G25,G18,G19,G20)</f>
        <v>346</v>
      </c>
      <c r="H6" s="96">
        <f>SUM(H7,H10,H13,H14,H15,H21,H24,H25,H18,H19,H20)</f>
        <v>513698.51999999996</v>
      </c>
      <c r="I6" s="96">
        <f>SUM(I7,I10,I13,I14,I15,I21,I24,I25,I18,I19,I20)</f>
        <v>1426</v>
      </c>
      <c r="J6" s="96">
        <f>SUM(J7,J10,J13,J14,J15,J21,J24,J25,J18,J19,J20)</f>
        <v>939534.0900000002</v>
      </c>
      <c r="K6" s="96">
        <f>SUM(K7,K10,K13,K14,K15,K21,K24,K25,K18,K19,K20)</f>
        <v>4893</v>
      </c>
      <c r="L6" s="96">
        <f>SUM(L7,L10,L13,L14,L15,L21,L24,L25,L18,L19,L20)</f>
        <v>3558668.06</v>
      </c>
    </row>
    <row r="7" spans="1:12" ht="16.5" customHeight="1">
      <c r="A7" s="87">
        <v>2</v>
      </c>
      <c r="B7" s="90" t="s">
        <v>74</v>
      </c>
      <c r="C7" s="97">
        <v>12142</v>
      </c>
      <c r="D7" s="97">
        <v>22811355.56</v>
      </c>
      <c r="E7" s="97">
        <v>9563</v>
      </c>
      <c r="F7" s="97">
        <v>19951057.84</v>
      </c>
      <c r="G7" s="97">
        <v>139</v>
      </c>
      <c r="H7" s="97">
        <v>382816.54</v>
      </c>
      <c r="I7" s="97">
        <v>585</v>
      </c>
      <c r="J7" s="97">
        <v>593000.8</v>
      </c>
      <c r="K7" s="97">
        <v>2053</v>
      </c>
      <c r="L7" s="97">
        <v>2309764.76</v>
      </c>
    </row>
    <row r="8" spans="1:12" ht="16.5" customHeight="1">
      <c r="A8" s="87">
        <v>3</v>
      </c>
      <c r="B8" s="91" t="s">
        <v>75</v>
      </c>
      <c r="C8" s="97">
        <v>5432</v>
      </c>
      <c r="D8" s="97">
        <v>12935586.47</v>
      </c>
      <c r="E8" s="97">
        <v>5224</v>
      </c>
      <c r="F8" s="97">
        <v>12384340.35</v>
      </c>
      <c r="G8" s="97">
        <v>78</v>
      </c>
      <c r="H8" s="97">
        <v>242284.54</v>
      </c>
      <c r="I8" s="97">
        <v>118</v>
      </c>
      <c r="J8" s="97">
        <v>165100.53</v>
      </c>
      <c r="K8" s="97">
        <v>58</v>
      </c>
      <c r="L8" s="97">
        <v>121916</v>
      </c>
    </row>
    <row r="9" spans="1:12" ht="16.5" customHeight="1">
      <c r="A9" s="87">
        <v>4</v>
      </c>
      <c r="B9" s="91" t="s">
        <v>76</v>
      </c>
      <c r="C9" s="97">
        <v>6710</v>
      </c>
      <c r="D9" s="97">
        <v>9875769.08999999</v>
      </c>
      <c r="E9" s="97">
        <v>4339</v>
      </c>
      <c r="F9" s="97">
        <v>7566717.48999999</v>
      </c>
      <c r="G9" s="97">
        <v>61</v>
      </c>
      <c r="H9" s="97">
        <v>140532</v>
      </c>
      <c r="I9" s="97">
        <v>467</v>
      </c>
      <c r="J9" s="97">
        <v>427900.27</v>
      </c>
      <c r="K9" s="97">
        <v>1995</v>
      </c>
      <c r="L9" s="97">
        <v>2187848.76</v>
      </c>
    </row>
    <row r="10" spans="1:12" ht="19.5" customHeight="1">
      <c r="A10" s="87">
        <v>5</v>
      </c>
      <c r="B10" s="90" t="s">
        <v>77</v>
      </c>
      <c r="C10" s="97">
        <v>5191</v>
      </c>
      <c r="D10" s="97">
        <v>4994772.39999999</v>
      </c>
      <c r="E10" s="97">
        <v>4224</v>
      </c>
      <c r="F10" s="97">
        <v>4833251.27999999</v>
      </c>
      <c r="G10" s="97">
        <v>58</v>
      </c>
      <c r="H10" s="97">
        <v>53178.58</v>
      </c>
      <c r="I10" s="97">
        <v>238</v>
      </c>
      <c r="J10" s="97">
        <v>199539.89</v>
      </c>
      <c r="K10" s="97">
        <v>787</v>
      </c>
      <c r="L10" s="97">
        <v>686513.2</v>
      </c>
    </row>
    <row r="11" spans="1:12" ht="19.5" customHeight="1">
      <c r="A11" s="87">
        <v>6</v>
      </c>
      <c r="B11" s="91" t="s">
        <v>78</v>
      </c>
      <c r="C11" s="97">
        <v>482</v>
      </c>
      <c r="D11" s="97">
        <v>1015266</v>
      </c>
      <c r="E11" s="97">
        <v>424</v>
      </c>
      <c r="F11" s="97">
        <v>1138501.45</v>
      </c>
      <c r="G11" s="97">
        <v>1</v>
      </c>
      <c r="H11" s="97">
        <v>1600</v>
      </c>
      <c r="I11" s="97">
        <v>39</v>
      </c>
      <c r="J11" s="97">
        <v>39693.42</v>
      </c>
      <c r="K11" s="97">
        <v>27</v>
      </c>
      <c r="L11" s="97">
        <v>56754</v>
      </c>
    </row>
    <row r="12" spans="1:12" ht="19.5" customHeight="1">
      <c r="A12" s="87">
        <v>7</v>
      </c>
      <c r="B12" s="91" t="s">
        <v>79</v>
      </c>
      <c r="C12" s="97">
        <v>4709</v>
      </c>
      <c r="D12" s="97">
        <v>3979506.39999999</v>
      </c>
      <c r="E12" s="97">
        <v>3800</v>
      </c>
      <c r="F12" s="97">
        <v>3694749.82999999</v>
      </c>
      <c r="G12" s="97">
        <v>57</v>
      </c>
      <c r="H12" s="97">
        <v>51578.58</v>
      </c>
      <c r="I12" s="97">
        <v>199</v>
      </c>
      <c r="J12" s="97">
        <v>159846.47</v>
      </c>
      <c r="K12" s="97">
        <v>760</v>
      </c>
      <c r="L12" s="97">
        <v>629759.2</v>
      </c>
    </row>
    <row r="13" spans="1:12" ht="15" customHeight="1">
      <c r="A13" s="87">
        <v>8</v>
      </c>
      <c r="B13" s="90" t="s">
        <v>18</v>
      </c>
      <c r="C13" s="97">
        <v>5330</v>
      </c>
      <c r="D13" s="97">
        <v>4483986.39999999</v>
      </c>
      <c r="E13" s="97">
        <v>5062</v>
      </c>
      <c r="F13" s="97">
        <v>4367234.71999999</v>
      </c>
      <c r="G13" s="97">
        <v>134</v>
      </c>
      <c r="H13" s="97">
        <v>69721</v>
      </c>
      <c r="I13" s="97">
        <v>33</v>
      </c>
      <c r="J13" s="97">
        <v>27344.4</v>
      </c>
      <c r="K13" s="97">
        <v>107</v>
      </c>
      <c r="L13" s="97">
        <v>89965.6</v>
      </c>
    </row>
    <row r="14" spans="1:12" ht="15.75" customHeight="1">
      <c r="A14" s="87">
        <v>9</v>
      </c>
      <c r="B14" s="90" t="s">
        <v>19</v>
      </c>
      <c r="C14" s="97">
        <v>20</v>
      </c>
      <c r="D14" s="97">
        <v>22894.93</v>
      </c>
      <c r="E14" s="97">
        <v>20</v>
      </c>
      <c r="F14" s="97">
        <v>24958.4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2838</v>
      </c>
      <c r="D15" s="97">
        <v>1305131.8</v>
      </c>
      <c r="E15" s="97">
        <v>2628</v>
      </c>
      <c r="F15" s="97">
        <v>1270653.97</v>
      </c>
      <c r="G15" s="97">
        <v>12</v>
      </c>
      <c r="H15" s="97">
        <v>5478.1</v>
      </c>
      <c r="I15" s="97">
        <v>2</v>
      </c>
      <c r="J15" s="97">
        <v>772.8</v>
      </c>
      <c r="K15" s="97">
        <v>201</v>
      </c>
      <c r="L15" s="97">
        <v>110355</v>
      </c>
    </row>
    <row r="16" spans="1:12" ht="21" customHeight="1">
      <c r="A16" s="87">
        <v>11</v>
      </c>
      <c r="B16" s="91" t="s">
        <v>78</v>
      </c>
      <c r="C16" s="97">
        <v>175</v>
      </c>
      <c r="D16" s="97">
        <v>183925</v>
      </c>
      <c r="E16" s="97">
        <v>134</v>
      </c>
      <c r="F16" s="97">
        <v>139974.8</v>
      </c>
      <c r="G16" s="97"/>
      <c r="H16" s="97"/>
      <c r="I16" s="97"/>
      <c r="J16" s="97"/>
      <c r="K16" s="97">
        <v>41</v>
      </c>
      <c r="L16" s="97">
        <v>43091</v>
      </c>
    </row>
    <row r="17" spans="1:12" ht="21" customHeight="1">
      <c r="A17" s="87">
        <v>12</v>
      </c>
      <c r="B17" s="91" t="s">
        <v>79</v>
      </c>
      <c r="C17" s="97">
        <v>2663</v>
      </c>
      <c r="D17" s="97">
        <v>1121206.8</v>
      </c>
      <c r="E17" s="97">
        <v>2494</v>
      </c>
      <c r="F17" s="97">
        <v>1130679.17</v>
      </c>
      <c r="G17" s="97">
        <v>12</v>
      </c>
      <c r="H17" s="97">
        <v>5478.1</v>
      </c>
      <c r="I17" s="97">
        <v>2</v>
      </c>
      <c r="J17" s="97">
        <v>772.8</v>
      </c>
      <c r="K17" s="97">
        <v>160</v>
      </c>
      <c r="L17" s="97">
        <v>67264</v>
      </c>
    </row>
    <row r="18" spans="1:12" ht="21" customHeight="1">
      <c r="A18" s="87">
        <v>13</v>
      </c>
      <c r="B18" s="99" t="s">
        <v>104</v>
      </c>
      <c r="C18" s="97">
        <v>16976</v>
      </c>
      <c r="D18" s="97">
        <v>3568355.20000006</v>
      </c>
      <c r="E18" s="97">
        <v>14777</v>
      </c>
      <c r="F18" s="97">
        <v>3206184.90000006</v>
      </c>
      <c r="G18" s="97">
        <v>2</v>
      </c>
      <c r="H18" s="97">
        <v>402.3</v>
      </c>
      <c r="I18" s="97">
        <v>566</v>
      </c>
      <c r="J18" s="97">
        <v>118455.8</v>
      </c>
      <c r="K18" s="97">
        <v>1714</v>
      </c>
      <c r="L18" s="97">
        <v>357550.2</v>
      </c>
    </row>
    <row r="19" spans="1:12" ht="21" customHeight="1">
      <c r="A19" s="87">
        <v>14</v>
      </c>
      <c r="B19" s="99" t="s">
        <v>105</v>
      </c>
      <c r="C19" s="97">
        <v>629</v>
      </c>
      <c r="D19" s="97">
        <v>66107.9000000001</v>
      </c>
      <c r="E19" s="97">
        <v>598</v>
      </c>
      <c r="F19" s="97">
        <v>67533.82</v>
      </c>
      <c r="G19" s="97"/>
      <c r="H19" s="97"/>
      <c r="I19" s="97">
        <v>2</v>
      </c>
      <c r="J19" s="97">
        <v>420.4</v>
      </c>
      <c r="K19" s="97">
        <v>29</v>
      </c>
      <c r="L19" s="97">
        <v>3047.9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3</v>
      </c>
      <c r="F20" s="97">
        <v>1261.2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25</v>
      </c>
      <c r="D21" s="97">
        <f>SUM(D22:D23)</f>
        <v>38676.8</v>
      </c>
      <c r="E21" s="97">
        <f>SUM(E22:E23)</f>
        <v>24</v>
      </c>
      <c r="F21" s="97">
        <f>SUM(F22:F23)</f>
        <v>45116.2</v>
      </c>
      <c r="G21" s="97">
        <f>SUM(G22:G23)</f>
        <v>1</v>
      </c>
      <c r="H21" s="97">
        <f>SUM(H22:H23)</f>
        <v>2102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11</v>
      </c>
      <c r="D22" s="97">
        <v>9248.8</v>
      </c>
      <c r="E22" s="97">
        <v>10</v>
      </c>
      <c r="F22" s="97">
        <v>15689</v>
      </c>
      <c r="G22" s="97">
        <v>1</v>
      </c>
      <c r="H22" s="97">
        <v>2102</v>
      </c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14</v>
      </c>
      <c r="D23" s="97">
        <v>29428</v>
      </c>
      <c r="E23" s="97">
        <v>14</v>
      </c>
      <c r="F23" s="97">
        <v>29427.2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9</v>
      </c>
      <c r="D24" s="97">
        <v>8828.4</v>
      </c>
      <c r="E24" s="97">
        <v>8</v>
      </c>
      <c r="F24" s="97">
        <v>20457.9</v>
      </c>
      <c r="G24" s="97"/>
      <c r="H24" s="97"/>
      <c r="I24" s="97"/>
      <c r="J24" s="97"/>
      <c r="K24" s="97">
        <v>1</v>
      </c>
      <c r="L24" s="97">
        <v>630.6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484</v>
      </c>
      <c r="D39" s="96">
        <f>SUM(D40,D47,D48,D49)</f>
        <v>428679.46</v>
      </c>
      <c r="E39" s="96">
        <f>SUM(E40,E47,E48,E49)</f>
        <v>451</v>
      </c>
      <c r="F39" s="96">
        <f>SUM(F40,F47,F48,F49)</f>
        <v>304691.72000000003</v>
      </c>
      <c r="G39" s="96">
        <f>SUM(G40,G47,G48,G49)</f>
        <v>3</v>
      </c>
      <c r="H39" s="96">
        <f>SUM(H40,H47,H48,H49)</f>
        <v>1681.6</v>
      </c>
      <c r="I39" s="96">
        <f>SUM(I40,I47,I48,I49)</f>
        <v>4</v>
      </c>
      <c r="J39" s="96">
        <f>SUM(J40,J47,J48,J49)</f>
        <v>2522.4</v>
      </c>
      <c r="K39" s="96">
        <f>SUM(K40,K47,K48,K49)</f>
        <v>34</v>
      </c>
      <c r="L39" s="96">
        <f>SUM(L40,L47,L48,L49)</f>
        <v>30265.879999999997</v>
      </c>
    </row>
    <row r="40" spans="1:12" ht="24" customHeight="1">
      <c r="A40" s="87">
        <v>35</v>
      </c>
      <c r="B40" s="90" t="s">
        <v>85</v>
      </c>
      <c r="C40" s="97">
        <f>SUM(C41,C44)</f>
        <v>474</v>
      </c>
      <c r="D40" s="97">
        <f>SUM(D41,D44)</f>
        <v>422373.46</v>
      </c>
      <c r="E40" s="97">
        <f>SUM(E41,E44)</f>
        <v>441</v>
      </c>
      <c r="F40" s="97">
        <f>SUM(F41,F44)</f>
        <v>299740.33</v>
      </c>
      <c r="G40" s="97">
        <f>SUM(G41,G44)</f>
        <v>3</v>
      </c>
      <c r="H40" s="97">
        <f>SUM(H41,H44)</f>
        <v>1681.6</v>
      </c>
      <c r="I40" s="97">
        <f>SUM(I41,I44)</f>
        <v>4</v>
      </c>
      <c r="J40" s="97">
        <f>SUM(J41,J44)</f>
        <v>2522.4</v>
      </c>
      <c r="K40" s="97">
        <f>SUM(K41,K44)</f>
        <v>34</v>
      </c>
      <c r="L40" s="97">
        <f>SUM(L41,L44)</f>
        <v>30265.879999999997</v>
      </c>
    </row>
    <row r="41" spans="1:12" ht="19.5" customHeight="1">
      <c r="A41" s="87">
        <v>36</v>
      </c>
      <c r="B41" s="90" t="s">
        <v>86</v>
      </c>
      <c r="C41" s="97">
        <v>21</v>
      </c>
      <c r="D41" s="97">
        <v>30981.06</v>
      </c>
      <c r="E41" s="97">
        <v>18</v>
      </c>
      <c r="F41" s="97">
        <v>21734.3</v>
      </c>
      <c r="G41" s="97"/>
      <c r="H41" s="97"/>
      <c r="I41" s="97"/>
      <c r="J41" s="97"/>
      <c r="K41" s="97">
        <v>3</v>
      </c>
      <c r="L41" s="97">
        <v>3360.28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3</v>
      </c>
      <c r="F42" s="97">
        <v>6125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18</v>
      </c>
      <c r="D43" s="97">
        <v>24675.06</v>
      </c>
      <c r="E43" s="97">
        <v>15</v>
      </c>
      <c r="F43" s="97">
        <v>15609.3</v>
      </c>
      <c r="G43" s="97"/>
      <c r="H43" s="97"/>
      <c r="I43" s="97"/>
      <c r="J43" s="97"/>
      <c r="K43" s="97">
        <v>3</v>
      </c>
      <c r="L43" s="97">
        <v>3360.28</v>
      </c>
    </row>
    <row r="44" spans="1:12" ht="21" customHeight="1">
      <c r="A44" s="87">
        <v>39</v>
      </c>
      <c r="B44" s="90" t="s">
        <v>88</v>
      </c>
      <c r="C44" s="97">
        <v>453</v>
      </c>
      <c r="D44" s="97">
        <v>391392.4</v>
      </c>
      <c r="E44" s="97">
        <v>423</v>
      </c>
      <c r="F44" s="97">
        <v>278006.03</v>
      </c>
      <c r="G44" s="97">
        <v>3</v>
      </c>
      <c r="H44" s="97">
        <v>1681.6</v>
      </c>
      <c r="I44" s="97">
        <v>4</v>
      </c>
      <c r="J44" s="97">
        <v>2522.4</v>
      </c>
      <c r="K44" s="97">
        <v>31</v>
      </c>
      <c r="L44" s="97">
        <v>26905.6</v>
      </c>
    </row>
    <row r="45" spans="1:12" ht="30" customHeight="1">
      <c r="A45" s="87">
        <v>40</v>
      </c>
      <c r="B45" s="91" t="s">
        <v>89</v>
      </c>
      <c r="C45" s="97">
        <v>8</v>
      </c>
      <c r="D45" s="97">
        <v>16816</v>
      </c>
      <c r="E45" s="97">
        <v>5</v>
      </c>
      <c r="F45" s="97">
        <v>7146.8</v>
      </c>
      <c r="G45" s="97"/>
      <c r="H45" s="97"/>
      <c r="I45" s="97">
        <v>2</v>
      </c>
      <c r="J45" s="97">
        <v>1261.2</v>
      </c>
      <c r="K45" s="97">
        <v>1</v>
      </c>
      <c r="L45" s="97">
        <v>2102</v>
      </c>
    </row>
    <row r="46" spans="1:12" ht="21" customHeight="1">
      <c r="A46" s="87">
        <v>41</v>
      </c>
      <c r="B46" s="91" t="s">
        <v>79</v>
      </c>
      <c r="C46" s="97">
        <v>445</v>
      </c>
      <c r="D46" s="97">
        <v>374576.4</v>
      </c>
      <c r="E46" s="97">
        <v>418</v>
      </c>
      <c r="F46" s="97">
        <v>270859.23</v>
      </c>
      <c r="G46" s="97">
        <v>3</v>
      </c>
      <c r="H46" s="97">
        <v>1681.6</v>
      </c>
      <c r="I46" s="97">
        <v>2</v>
      </c>
      <c r="J46" s="97">
        <v>1261.2</v>
      </c>
      <c r="K46" s="97">
        <v>30</v>
      </c>
      <c r="L46" s="97">
        <v>24803.6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10</v>
      </c>
      <c r="D49" s="97">
        <v>6306</v>
      </c>
      <c r="E49" s="97">
        <v>10</v>
      </c>
      <c r="F49" s="97">
        <v>4951.39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372</v>
      </c>
      <c r="D50" s="96">
        <f>SUM(D51:D54)</f>
        <v>14415.91</v>
      </c>
      <c r="E50" s="96">
        <f>SUM(E51:E54)</f>
        <v>370</v>
      </c>
      <c r="F50" s="96">
        <f>SUM(F51:F54)</f>
        <v>16172.95</v>
      </c>
      <c r="G50" s="96">
        <f>SUM(G51:G54)</f>
        <v>0</v>
      </c>
      <c r="H50" s="96">
        <f>SUM(H51:H54)</f>
        <v>0</v>
      </c>
      <c r="I50" s="96">
        <f>SUM(I51:I54)</f>
        <v>17</v>
      </c>
      <c r="J50" s="96">
        <f>SUM(J51:J54)</f>
        <v>487.91</v>
      </c>
      <c r="K50" s="96">
        <f>SUM(K51:K54)</f>
        <v>1</v>
      </c>
      <c r="L50" s="96">
        <f>SUM(L51:L54)</f>
        <v>37.84</v>
      </c>
    </row>
    <row r="51" spans="1:12" ht="18.75" customHeight="1">
      <c r="A51" s="87">
        <v>46</v>
      </c>
      <c r="B51" s="90" t="s">
        <v>9</v>
      </c>
      <c r="C51" s="97">
        <v>260</v>
      </c>
      <c r="D51" s="97">
        <v>4849.7</v>
      </c>
      <c r="E51" s="97">
        <v>258</v>
      </c>
      <c r="F51" s="97">
        <v>5378.77</v>
      </c>
      <c r="G51" s="97"/>
      <c r="H51" s="97"/>
      <c r="I51" s="97">
        <v>15</v>
      </c>
      <c r="J51" s="97">
        <v>361.85</v>
      </c>
      <c r="K51" s="97">
        <v>1</v>
      </c>
      <c r="L51" s="97">
        <v>37.84</v>
      </c>
    </row>
    <row r="52" spans="1:12" ht="27" customHeight="1">
      <c r="A52" s="87">
        <v>47</v>
      </c>
      <c r="B52" s="90" t="s">
        <v>10</v>
      </c>
      <c r="C52" s="97">
        <v>90</v>
      </c>
      <c r="D52" s="97">
        <v>6179.88</v>
      </c>
      <c r="E52" s="97">
        <v>90</v>
      </c>
      <c r="F52" s="97">
        <v>7282.81</v>
      </c>
      <c r="G52" s="97"/>
      <c r="H52" s="97"/>
      <c r="I52" s="97">
        <v>2</v>
      </c>
      <c r="J52" s="97">
        <v>126.06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4</v>
      </c>
      <c r="D53" s="97">
        <v>31.54</v>
      </c>
      <c r="E53" s="97">
        <v>4</v>
      </c>
      <c r="F53" s="97">
        <v>50.72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18</v>
      </c>
      <c r="D54" s="97">
        <v>3354.79</v>
      </c>
      <c r="E54" s="97">
        <v>18</v>
      </c>
      <c r="F54" s="97">
        <v>3460.65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24297</v>
      </c>
      <c r="D55" s="96">
        <v>10212953.2000001</v>
      </c>
      <c r="E55" s="96">
        <v>11218</v>
      </c>
      <c r="F55" s="96">
        <v>4765131.5</v>
      </c>
      <c r="G55" s="96"/>
      <c r="H55" s="96"/>
      <c r="I55" s="96">
        <v>24205</v>
      </c>
      <c r="J55" s="96">
        <v>10167406.0500001</v>
      </c>
      <c r="K55" s="97">
        <v>92</v>
      </c>
      <c r="L55" s="96">
        <v>38676.8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68316</v>
      </c>
      <c r="D56" s="96">
        <f t="shared" si="0"/>
        <v>47957419.16000014</v>
      </c>
      <c r="E56" s="96">
        <f t="shared" si="0"/>
        <v>48946</v>
      </c>
      <c r="F56" s="96">
        <f t="shared" si="0"/>
        <v>38873706.40000004</v>
      </c>
      <c r="G56" s="96">
        <f t="shared" si="0"/>
        <v>349</v>
      </c>
      <c r="H56" s="96">
        <f t="shared" si="0"/>
        <v>515380.11999999994</v>
      </c>
      <c r="I56" s="96">
        <f t="shared" si="0"/>
        <v>25652</v>
      </c>
      <c r="J56" s="96">
        <f t="shared" si="0"/>
        <v>11109950.4500001</v>
      </c>
      <c r="K56" s="96">
        <f t="shared" si="0"/>
        <v>5020</v>
      </c>
      <c r="L56" s="96">
        <f t="shared" si="0"/>
        <v>3627648.5799999996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&amp;L659247E7&amp;CФорма № Зведений- 10, Підрозділ: ТУ ДСА України в Львiвській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5012</v>
      </c>
      <c r="F4" s="93">
        <f>SUM(F5:F25)</f>
        <v>3619200.3000000003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842</v>
      </c>
      <c r="F5" s="95">
        <v>580301.59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97</v>
      </c>
      <c r="F6" s="95">
        <v>233510.31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3061</v>
      </c>
      <c r="F7" s="95">
        <v>1732629.92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1681.6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32</v>
      </c>
      <c r="F9" s="95">
        <v>25434.2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116</v>
      </c>
      <c r="F10" s="95">
        <v>223335.7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70</v>
      </c>
      <c r="F11" s="95">
        <v>102003.77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8</v>
      </c>
      <c r="F12" s="95">
        <v>8867.57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452</v>
      </c>
      <c r="F13" s="95">
        <v>415241.49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23</v>
      </c>
      <c r="F14" s="95">
        <v>22244.49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16</v>
      </c>
      <c r="F15" s="95">
        <v>13452.8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22</v>
      </c>
      <c r="F16" s="95">
        <v>11923.58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231</v>
      </c>
      <c r="F17" s="95">
        <v>205061.88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2102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20</v>
      </c>
      <c r="F20" s="95">
        <v>22071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2522.4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12</v>
      </c>
      <c r="F23" s="95">
        <v>5044.8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4</v>
      </c>
      <c r="F24" s="95">
        <v>11771.2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&amp;L659247E7&amp;CФорма № Зведений- 10, Підрозділ: ТУ ДСА України в Львiвській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2021-01-25T09:48:29Z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787B2660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