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<sst xmlns="http://schemas.openxmlformats.org/spreadsheetml/2006/main" count="154" uniqueCount="127">
  <si>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</si>
  <si>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</si>
  <si>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</si>
  <si>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</si>
  <si>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</si>
  <si>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</si>
  <si>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</si>
  <si>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</si>
  <si>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</si>
  <si>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</si>
  <si>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</si>
  <si>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</si>
  <si>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</si>
  <si>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</si>
  <si>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</si>
  <si>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</si>
  <si>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</si>
  <si>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</si>
  <si>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</si>
  <si>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</si>
  <si>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</si>
  <si>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</si>
  <si>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</si>
  <si>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</si>
  <si>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</si>
  <si>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</si>
  <si>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</si>
  <si>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</si>
  <si>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</si>
  <si>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</si>
  <si>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</si>
  <si>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</si>
  <si>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</si>
  <si>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</si>
  <si>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</si>
  <si>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</si>
  <si>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</si>
  <si>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</si>
  <si>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</si>
  <si>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</si>
  <si>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</si>
  <si>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</si>
  <si>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</si>
  <si>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</si>
  <si>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</si>
  <si>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</si>
  <si>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</si>
  <si>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</si>
  <si>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</si>
  <si>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</si>
  <si>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</si>
  <si>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</si>
  <si>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</si>
  <si>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</si>
  <si>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</si>
  <si>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</si>
  <si>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</si>
  <si>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</si>
  <si>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</si>
  <si>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</si>
  <si>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</si>
  <si>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</si>
  <si>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</si>
  <si>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</si>
  <si>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</si>
  <si>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</si>
  <si>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</si>
  <si>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</si>
  <si>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</si>
  <si>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</si>
  <si>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</si>
  <si>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</si>
  <si>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</si>
  <si>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</si>
  <si>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</si>
  <si>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</si>
  <si>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</si>
  <si>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</si>
  <si>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</si>
  <si>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</si>
  <si>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</si>
  <si>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</si>
  <si>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</si>
  <si>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</si>
  <si>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</si>
  <si>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</si>
  <si>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</si>
  <si>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</si>
  <si>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</si>
  <si>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</si>
  <si>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</si>
  <si>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</si>
  <si>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</si>
  <si>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</si>
  <si>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</si>
  <si>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</si>
  <si>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</si>
  <si>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</si>
  <si>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</si>
  <si>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</si>
  <si>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</si>
  <si>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</si>
  <si>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</si>
  <si>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</si>
  <si>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</si>
  <si>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</si>
  <si>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</si>
  <si>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</si>
  <si>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</si>
  <si>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</si>
  <si>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</si>
  <si>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</si>
  <si>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</si>
  <si>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</si>
  <si>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</si>
  <si>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</si>
  <si>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</si>
  <si>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</si>
  <si>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2020 року</t>
  </si>
  <si>
    <t>ТУ ДСА України в Львiвській областi</t>
  </si>
  <si>
    <t>79005. Львівська область.м. Львів</t>
  </si>
  <si>
    <t>вул. Драгоманова.</t>
  </si>
  <si>
    <t/>
  </si>
  <si>
    <t>М.Я. Коник</t>
  </si>
  <si>
    <t>Г.С. Фітель</t>
  </si>
  <si>
    <t>(032)260-14-54</t>
  </si>
  <si>
    <t>9 жовтня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</si>
</sst>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&amp;LE52D996E&amp;C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29120</v>
      </c>
      <c r="D6" s="96">
        <f>SUM(D7,D10,D13,D14,D15,D21,D24,D25,D18,D19,D20)</f>
        <v>25579681.65000002</v>
      </c>
      <c r="E6" s="96">
        <f>SUM(E7,E10,E13,E14,E15,E21,E24,E25,E18,E19,E20)</f>
        <v>24579</v>
      </c>
      <c r="F6" s="96">
        <f>SUM(F7,F10,F13,F14,F15,F21,F24,F25,F18,F19,F20)</f>
        <v>22727146.07000003</v>
      </c>
      <c r="G6" s="96">
        <f>SUM(G7,G10,G13,G14,G15,G21,G24,G25,G18,G19,G20)</f>
        <v>234</v>
      </c>
      <c r="H6" s="96">
        <f>SUM(H7,H10,H13,H14,H15,H21,H24,H25,H18,H19,H20)</f>
        <v>335270.83999999997</v>
      </c>
      <c r="I6" s="96">
        <f>SUM(I7,I10,I13,I14,I15,I21,I24,I25,I18,I19,I20)</f>
        <v>973</v>
      </c>
      <c r="J6" s="96">
        <f>SUM(J7,J10,J13,J14,J15,J21,J24,J25,J18,J19,J20)</f>
        <v>611329.8</v>
      </c>
      <c r="K6" s="96">
        <f>SUM(K7,K10,K13,K14,K15,K21,K24,K25,K18,K19,K20)</f>
        <v>3575</v>
      </c>
      <c r="L6" s="96">
        <f>SUM(L7,L10,L13,L14,L15,L21,L24,L25,L18,L19,L20)</f>
        <v>2650733.43</v>
      </c>
    </row>
    <row r="7" spans="1:12" ht="16.5" customHeight="1">
      <c r="A7" s="87">
        <v>2</v>
      </c>
      <c r="B7" s="90" t="s">
        <v>74</v>
      </c>
      <c r="C7" s="97">
        <v>8253</v>
      </c>
      <c r="D7" s="97">
        <v>15566890.75</v>
      </c>
      <c r="E7" s="97">
        <v>6348</v>
      </c>
      <c r="F7" s="97">
        <v>13259630.61</v>
      </c>
      <c r="G7" s="97">
        <v>82</v>
      </c>
      <c r="H7" s="97">
        <v>238693.63</v>
      </c>
      <c r="I7" s="97">
        <v>399</v>
      </c>
      <c r="J7" s="97">
        <v>386324.26</v>
      </c>
      <c r="K7" s="97">
        <v>1542</v>
      </c>
      <c r="L7" s="97">
        <v>1761061.93</v>
      </c>
    </row>
    <row r="8" spans="1:12" ht="16.5" customHeight="1">
      <c r="A8" s="87">
        <v>3</v>
      </c>
      <c r="B8" s="91" t="s">
        <v>75</v>
      </c>
      <c r="C8" s="97">
        <v>3517</v>
      </c>
      <c r="D8" s="97">
        <v>8607900.68</v>
      </c>
      <c r="E8" s="97">
        <v>3357</v>
      </c>
      <c r="F8" s="97">
        <v>8140588.02</v>
      </c>
      <c r="G8" s="97">
        <v>48</v>
      </c>
      <c r="H8" s="97">
        <v>134288.28</v>
      </c>
      <c r="I8" s="97">
        <v>76</v>
      </c>
      <c r="J8" s="97">
        <v>91960.32</v>
      </c>
      <c r="K8" s="97">
        <v>46</v>
      </c>
      <c r="L8" s="97">
        <v>96692</v>
      </c>
    </row>
    <row r="9" spans="1:12" ht="16.5" customHeight="1">
      <c r="A9" s="87">
        <v>4</v>
      </c>
      <c r="B9" s="91" t="s">
        <v>76</v>
      </c>
      <c r="C9" s="97">
        <v>4736</v>
      </c>
      <c r="D9" s="97">
        <v>6958990.06999999</v>
      </c>
      <c r="E9" s="97">
        <v>2991</v>
      </c>
      <c r="F9" s="97">
        <v>5119042.58999999</v>
      </c>
      <c r="G9" s="97">
        <v>34</v>
      </c>
      <c r="H9" s="97">
        <v>104405.35</v>
      </c>
      <c r="I9" s="97">
        <v>323</v>
      </c>
      <c r="J9" s="97">
        <v>294363.94</v>
      </c>
      <c r="K9" s="97">
        <v>1496</v>
      </c>
      <c r="L9" s="97">
        <v>1664369.93</v>
      </c>
    </row>
    <row r="10" spans="1:12" ht="19.5" customHeight="1">
      <c r="A10" s="87">
        <v>5</v>
      </c>
      <c r="B10" s="90" t="s">
        <v>77</v>
      </c>
      <c r="C10" s="97">
        <v>3614</v>
      </c>
      <c r="D10" s="97">
        <v>3479650.8</v>
      </c>
      <c r="E10" s="97">
        <v>2932</v>
      </c>
      <c r="F10" s="97">
        <v>3388107.2</v>
      </c>
      <c r="G10" s="97">
        <v>40</v>
      </c>
      <c r="H10" s="97">
        <v>39771.11</v>
      </c>
      <c r="I10" s="97">
        <v>153</v>
      </c>
      <c r="J10" s="97">
        <v>125830.44</v>
      </c>
      <c r="K10" s="97">
        <v>560</v>
      </c>
      <c r="L10" s="97">
        <v>486823.2</v>
      </c>
    </row>
    <row r="11" spans="1:12" ht="19.5" customHeight="1">
      <c r="A11" s="87">
        <v>6</v>
      </c>
      <c r="B11" s="91" t="s">
        <v>78</v>
      </c>
      <c r="C11" s="97">
        <v>338</v>
      </c>
      <c r="D11" s="97">
        <v>712578</v>
      </c>
      <c r="E11" s="97">
        <v>298</v>
      </c>
      <c r="F11" s="97">
        <v>805335.05</v>
      </c>
      <c r="G11" s="97"/>
      <c r="H11" s="97"/>
      <c r="I11" s="97">
        <v>25</v>
      </c>
      <c r="J11" s="97">
        <v>24756.4</v>
      </c>
      <c r="K11" s="97">
        <v>18</v>
      </c>
      <c r="L11" s="97">
        <v>37836</v>
      </c>
    </row>
    <row r="12" spans="1:12" ht="19.5" customHeight="1">
      <c r="A12" s="87">
        <v>7</v>
      </c>
      <c r="B12" s="91" t="s">
        <v>79</v>
      </c>
      <c r="C12" s="97">
        <v>3276</v>
      </c>
      <c r="D12" s="97">
        <v>2767072.8</v>
      </c>
      <c r="E12" s="97">
        <v>2634</v>
      </c>
      <c r="F12" s="97">
        <v>2582772.15</v>
      </c>
      <c r="G12" s="97">
        <v>40</v>
      </c>
      <c r="H12" s="97">
        <v>39771.11</v>
      </c>
      <c r="I12" s="97">
        <v>128</v>
      </c>
      <c r="J12" s="97">
        <v>101074.04</v>
      </c>
      <c r="K12" s="97">
        <v>542</v>
      </c>
      <c r="L12" s="97">
        <v>448987.2</v>
      </c>
    </row>
    <row r="13" spans="1:12" ht="15" customHeight="1">
      <c r="A13" s="87">
        <v>8</v>
      </c>
      <c r="B13" s="90" t="s">
        <v>18</v>
      </c>
      <c r="C13" s="97">
        <v>3825</v>
      </c>
      <c r="D13" s="97">
        <v>3217741.6</v>
      </c>
      <c r="E13" s="97">
        <v>3628</v>
      </c>
      <c r="F13" s="97">
        <v>3062075.82</v>
      </c>
      <c r="G13" s="97">
        <v>102</v>
      </c>
      <c r="H13" s="97">
        <v>50243</v>
      </c>
      <c r="I13" s="97">
        <v>19</v>
      </c>
      <c r="J13" s="97">
        <v>14772.4</v>
      </c>
      <c r="K13" s="97">
        <v>74</v>
      </c>
      <c r="L13" s="97">
        <v>62219.2</v>
      </c>
    </row>
    <row r="14" spans="1:12" ht="15.75" customHeight="1">
      <c r="A14" s="87">
        <v>9</v>
      </c>
      <c r="B14" s="90" t="s">
        <v>19</v>
      </c>
      <c r="C14" s="97">
        <v>10</v>
      </c>
      <c r="D14" s="97">
        <v>8637.2</v>
      </c>
      <c r="E14" s="97">
        <v>10</v>
      </c>
      <c r="F14" s="97">
        <v>15364.4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1971</v>
      </c>
      <c r="D15" s="97">
        <v>914790.4</v>
      </c>
      <c r="E15" s="97">
        <v>1827</v>
      </c>
      <c r="F15" s="97">
        <v>883156.450000001</v>
      </c>
      <c r="G15" s="97">
        <v>7</v>
      </c>
      <c r="H15" s="97">
        <v>4058.8</v>
      </c>
      <c r="I15" s="97">
        <v>1</v>
      </c>
      <c r="J15" s="97">
        <v>420.4</v>
      </c>
      <c r="K15" s="97">
        <v>140</v>
      </c>
      <c r="L15" s="97">
        <v>79035.2</v>
      </c>
    </row>
    <row r="16" spans="1:12" ht="21" customHeight="1">
      <c r="A16" s="87">
        <v>11</v>
      </c>
      <c r="B16" s="91" t="s">
        <v>78</v>
      </c>
      <c r="C16" s="97">
        <v>134</v>
      </c>
      <c r="D16" s="97">
        <v>140834</v>
      </c>
      <c r="E16" s="97">
        <v>102</v>
      </c>
      <c r="F16" s="97">
        <v>106215.3</v>
      </c>
      <c r="G16" s="97"/>
      <c r="H16" s="97"/>
      <c r="I16" s="97"/>
      <c r="J16" s="97"/>
      <c r="K16" s="97">
        <v>32</v>
      </c>
      <c r="L16" s="97">
        <v>33632</v>
      </c>
    </row>
    <row r="17" spans="1:12" ht="21" customHeight="1">
      <c r="A17" s="87">
        <v>12</v>
      </c>
      <c r="B17" s="91" t="s">
        <v>79</v>
      </c>
      <c r="C17" s="97">
        <v>1837</v>
      </c>
      <c r="D17" s="97">
        <v>773956.400000001</v>
      </c>
      <c r="E17" s="97">
        <v>1725</v>
      </c>
      <c r="F17" s="97">
        <v>776941.150000001</v>
      </c>
      <c r="G17" s="97">
        <v>7</v>
      </c>
      <c r="H17" s="97">
        <v>4058.8</v>
      </c>
      <c r="I17" s="97">
        <v>1</v>
      </c>
      <c r="J17" s="97">
        <v>420.4</v>
      </c>
      <c r="K17" s="97">
        <v>108</v>
      </c>
      <c r="L17" s="97">
        <v>45403.2</v>
      </c>
    </row>
    <row r="18" spans="1:12" ht="21" customHeight="1">
      <c r="A18" s="87">
        <v>13</v>
      </c>
      <c r="B18" s="99" t="s">
        <v>104</v>
      </c>
      <c r="C18" s="97">
        <v>11030</v>
      </c>
      <c r="D18" s="97">
        <v>2318506.00000002</v>
      </c>
      <c r="E18" s="97">
        <v>9438</v>
      </c>
      <c r="F18" s="97">
        <v>2041424.78000003</v>
      </c>
      <c r="G18" s="97">
        <v>2</v>
      </c>
      <c r="H18" s="97">
        <v>402.3</v>
      </c>
      <c r="I18" s="97">
        <v>399</v>
      </c>
      <c r="J18" s="97">
        <v>83561.9</v>
      </c>
      <c r="K18" s="97">
        <v>1240</v>
      </c>
      <c r="L18" s="97">
        <v>258335.8</v>
      </c>
    </row>
    <row r="19" spans="1:12" ht="21" customHeight="1">
      <c r="A19" s="87">
        <v>14</v>
      </c>
      <c r="B19" s="99" t="s">
        <v>105</v>
      </c>
      <c r="C19" s="97">
        <v>391</v>
      </c>
      <c r="D19" s="97">
        <v>41094.1</v>
      </c>
      <c r="E19" s="97">
        <v>372</v>
      </c>
      <c r="F19" s="97">
        <v>41618.91</v>
      </c>
      <c r="G19" s="97"/>
      <c r="H19" s="97"/>
      <c r="I19" s="97">
        <v>2</v>
      </c>
      <c r="J19" s="97">
        <v>420.4</v>
      </c>
      <c r="K19" s="97">
        <v>17</v>
      </c>
      <c r="L19" s="97">
        <v>1786.7</v>
      </c>
    </row>
    <row r="20" spans="1:12" ht="29.25" customHeight="1">
      <c r="A20" s="87">
        <v>15</v>
      </c>
      <c r="B20" s="99" t="s">
        <v>109</v>
      </c>
      <c r="C20" s="97">
        <v>2</v>
      </c>
      <c r="D20" s="97">
        <v>840.8</v>
      </c>
      <c r="E20" s="97">
        <v>2</v>
      </c>
      <c r="F20" s="97">
        <v>840.8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18</v>
      </c>
      <c r="D21" s="97">
        <f>SUM(D22:D23)</f>
        <v>26485.2</v>
      </c>
      <c r="E21" s="97">
        <f>SUM(E22:E23)</f>
        <v>17</v>
      </c>
      <c r="F21" s="97">
        <f>SUM(F22:F23)</f>
        <v>29141</v>
      </c>
      <c r="G21" s="97">
        <f>SUM(G22:G23)</f>
        <v>1</v>
      </c>
      <c r="H21" s="97">
        <f>SUM(H22:H23)</f>
        <v>2102</v>
      </c>
      <c r="I21" s="97">
        <f>SUM(I22:I23)</f>
        <v>0</v>
      </c>
      <c r="J21" s="97">
        <f>SUM(J22:J23)</f>
        <v>0</v>
      </c>
      <c r="K21" s="97">
        <f>SUM(K22:K23)</f>
        <v>1</v>
      </c>
      <c r="L21" s="97">
        <f>SUM(L22:L23)</f>
        <v>840.8</v>
      </c>
    </row>
    <row r="22" spans="1:12" ht="14.25" customHeight="1">
      <c r="A22" s="87">
        <v>17</v>
      </c>
      <c r="B22" s="100" t="s">
        <v>1</v>
      </c>
      <c r="C22" s="97">
        <v>9</v>
      </c>
      <c r="D22" s="97">
        <v>7567.2</v>
      </c>
      <c r="E22" s="97">
        <v>8</v>
      </c>
      <c r="F22" s="97">
        <v>13166.6</v>
      </c>
      <c r="G22" s="97">
        <v>1</v>
      </c>
      <c r="H22" s="97">
        <v>2102</v>
      </c>
      <c r="I22" s="97"/>
      <c r="J22" s="97"/>
      <c r="K22" s="97">
        <v>1</v>
      </c>
      <c r="L22" s="97">
        <v>840.8</v>
      </c>
    </row>
    <row r="23" spans="1:12" ht="23.25" customHeight="1">
      <c r="A23" s="87">
        <v>18</v>
      </c>
      <c r="B23" s="100" t="s">
        <v>2</v>
      </c>
      <c r="C23" s="97">
        <v>9</v>
      </c>
      <c r="D23" s="97">
        <v>18918</v>
      </c>
      <c r="E23" s="97">
        <v>9</v>
      </c>
      <c r="F23" s="97">
        <v>15974.4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6</v>
      </c>
      <c r="D24" s="97">
        <v>5044.8</v>
      </c>
      <c r="E24" s="97">
        <v>5</v>
      </c>
      <c r="F24" s="97">
        <v>5786.1</v>
      </c>
      <c r="G24" s="97"/>
      <c r="H24" s="97"/>
      <c r="I24" s="97"/>
      <c r="J24" s="97"/>
      <c r="K24" s="97">
        <v>1</v>
      </c>
      <c r="L24" s="97">
        <v>630.6</v>
      </c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285</v>
      </c>
      <c r="D39" s="96">
        <f>SUM(D40,D47,D48,D49)</f>
        <v>257476.39</v>
      </c>
      <c r="E39" s="96">
        <f>SUM(E40,E47,E48,E49)</f>
        <v>270</v>
      </c>
      <c r="F39" s="96">
        <f>SUM(F40,F47,F48,F49)</f>
        <v>162712.7</v>
      </c>
      <c r="G39" s="96">
        <f>SUM(G40,G47,G48,G49)</f>
        <v>1</v>
      </c>
      <c r="H39" s="96">
        <f>SUM(H40,H47,H48,H49)</f>
        <v>840.8</v>
      </c>
      <c r="I39" s="96">
        <f>SUM(I40,I47,I48,I49)</f>
        <v>3</v>
      </c>
      <c r="J39" s="96">
        <f>SUM(J40,J47,J48,J49)</f>
        <v>1681.6</v>
      </c>
      <c r="K39" s="96">
        <f>SUM(K40,K47,K48,K49)</f>
        <v>16</v>
      </c>
      <c r="L39" s="96">
        <f>SUM(L40,L47,L48,L49)</f>
        <v>14290.68</v>
      </c>
    </row>
    <row r="40" spans="1:12" ht="24" customHeight="1">
      <c r="A40" s="87">
        <v>35</v>
      </c>
      <c r="B40" s="90" t="s">
        <v>85</v>
      </c>
      <c r="C40" s="97">
        <f>SUM(C41,C44)</f>
        <v>280</v>
      </c>
      <c r="D40" s="97">
        <f>SUM(D41,D44)</f>
        <v>254323.39</v>
      </c>
      <c r="E40" s="97">
        <f>SUM(E41,E44)</f>
        <v>265</v>
      </c>
      <c r="F40" s="97">
        <f>SUM(F41,F44)</f>
        <v>160199.63</v>
      </c>
      <c r="G40" s="97">
        <f>SUM(G41,G44)</f>
        <v>1</v>
      </c>
      <c r="H40" s="97">
        <f>SUM(H41,H44)</f>
        <v>840.8</v>
      </c>
      <c r="I40" s="97">
        <f>SUM(I41,I44)</f>
        <v>3</v>
      </c>
      <c r="J40" s="97">
        <f>SUM(J41,J44)</f>
        <v>1681.6</v>
      </c>
      <c r="K40" s="97">
        <f>SUM(K41,K44)</f>
        <v>16</v>
      </c>
      <c r="L40" s="97">
        <f>SUM(L41,L44)</f>
        <v>14290.68</v>
      </c>
    </row>
    <row r="41" spans="1:12" ht="19.5" customHeight="1">
      <c r="A41" s="87">
        <v>36</v>
      </c>
      <c r="B41" s="90" t="s">
        <v>86</v>
      </c>
      <c r="C41" s="97">
        <v>10</v>
      </c>
      <c r="D41" s="97">
        <v>15536.19</v>
      </c>
      <c r="E41" s="97">
        <v>9</v>
      </c>
      <c r="F41" s="97">
        <v>14112.5</v>
      </c>
      <c r="G41" s="97"/>
      <c r="H41" s="97"/>
      <c r="I41" s="97"/>
      <c r="J41" s="97"/>
      <c r="K41" s="97">
        <v>1</v>
      </c>
      <c r="L41" s="97">
        <v>1678.68</v>
      </c>
    </row>
    <row r="42" spans="1:12" ht="16.5" customHeight="1">
      <c r="A42" s="87">
        <v>37</v>
      </c>
      <c r="B42" s="91" t="s">
        <v>87</v>
      </c>
      <c r="C42" s="97">
        <v>2</v>
      </c>
      <c r="D42" s="97">
        <v>4204</v>
      </c>
      <c r="E42" s="97">
        <v>2</v>
      </c>
      <c r="F42" s="97">
        <v>4023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8</v>
      </c>
      <c r="D43" s="97">
        <v>11332.19</v>
      </c>
      <c r="E43" s="97">
        <v>7</v>
      </c>
      <c r="F43" s="97">
        <v>10089.5</v>
      </c>
      <c r="G43" s="97"/>
      <c r="H43" s="97"/>
      <c r="I43" s="97"/>
      <c r="J43" s="97"/>
      <c r="K43" s="97">
        <v>1</v>
      </c>
      <c r="L43" s="97">
        <v>1678.68</v>
      </c>
    </row>
    <row r="44" spans="1:12" ht="21" customHeight="1">
      <c r="A44" s="87">
        <v>39</v>
      </c>
      <c r="B44" s="90" t="s">
        <v>88</v>
      </c>
      <c r="C44" s="97">
        <v>270</v>
      </c>
      <c r="D44" s="97">
        <v>238787.2</v>
      </c>
      <c r="E44" s="97">
        <v>256</v>
      </c>
      <c r="F44" s="97">
        <v>146087.13</v>
      </c>
      <c r="G44" s="97">
        <v>1</v>
      </c>
      <c r="H44" s="97">
        <v>840.8</v>
      </c>
      <c r="I44" s="97">
        <v>3</v>
      </c>
      <c r="J44" s="97">
        <v>1681.6</v>
      </c>
      <c r="K44" s="97">
        <v>15</v>
      </c>
      <c r="L44" s="97">
        <v>12612</v>
      </c>
    </row>
    <row r="45" spans="1:12" ht="30" customHeight="1">
      <c r="A45" s="87">
        <v>40</v>
      </c>
      <c r="B45" s="91" t="s">
        <v>89</v>
      </c>
      <c r="C45" s="97">
        <v>6</v>
      </c>
      <c r="D45" s="97">
        <v>12612</v>
      </c>
      <c r="E45" s="97">
        <v>4</v>
      </c>
      <c r="F45" s="97">
        <v>5044.8</v>
      </c>
      <c r="G45" s="97"/>
      <c r="H45" s="97"/>
      <c r="I45" s="97">
        <v>2</v>
      </c>
      <c r="J45" s="97">
        <v>1261.2</v>
      </c>
      <c r="K45" s="97"/>
      <c r="L45" s="97"/>
    </row>
    <row r="46" spans="1:12" ht="21" customHeight="1">
      <c r="A46" s="87">
        <v>41</v>
      </c>
      <c r="B46" s="91" t="s">
        <v>79</v>
      </c>
      <c r="C46" s="97">
        <v>264</v>
      </c>
      <c r="D46" s="97">
        <v>226175.2</v>
      </c>
      <c r="E46" s="97">
        <v>252</v>
      </c>
      <c r="F46" s="97">
        <v>141042.33</v>
      </c>
      <c r="G46" s="97">
        <v>1</v>
      </c>
      <c r="H46" s="97">
        <v>840.8</v>
      </c>
      <c r="I46" s="97">
        <v>1</v>
      </c>
      <c r="J46" s="97">
        <v>420.4</v>
      </c>
      <c r="K46" s="97">
        <v>15</v>
      </c>
      <c r="L46" s="97">
        <v>12612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5</v>
      </c>
      <c r="D49" s="97">
        <v>3153</v>
      </c>
      <c r="E49" s="97">
        <v>5</v>
      </c>
      <c r="F49" s="97">
        <v>2513.07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266</v>
      </c>
      <c r="D50" s="96">
        <f>SUM(D51:D54)</f>
        <v>10625.92</v>
      </c>
      <c r="E50" s="96">
        <f>SUM(E51:E54)</f>
        <v>264</v>
      </c>
      <c r="F50" s="96">
        <f>SUM(F51:F54)</f>
        <v>11009.859999999999</v>
      </c>
      <c r="G50" s="96">
        <f>SUM(G51:G54)</f>
        <v>0</v>
      </c>
      <c r="H50" s="96">
        <f>SUM(H51:H54)</f>
        <v>0</v>
      </c>
      <c r="I50" s="96">
        <f>SUM(I51:I54)</f>
        <v>13</v>
      </c>
      <c r="J50" s="96">
        <f>SUM(J51:J54)</f>
        <v>405.83</v>
      </c>
      <c r="K50" s="96">
        <f>SUM(K51:K54)</f>
        <v>1</v>
      </c>
      <c r="L50" s="96">
        <f>SUM(L51:L54)</f>
        <v>37.84</v>
      </c>
    </row>
    <row r="51" spans="1:12" ht="18.75" customHeight="1">
      <c r="A51" s="87">
        <v>46</v>
      </c>
      <c r="B51" s="90" t="s">
        <v>9</v>
      </c>
      <c r="C51" s="97">
        <v>188</v>
      </c>
      <c r="D51" s="97">
        <v>3128.07</v>
      </c>
      <c r="E51" s="97">
        <v>186</v>
      </c>
      <c r="F51" s="97">
        <v>3477.49</v>
      </c>
      <c r="G51" s="97"/>
      <c r="H51" s="97"/>
      <c r="I51" s="97">
        <v>12</v>
      </c>
      <c r="J51" s="97">
        <v>342.83</v>
      </c>
      <c r="K51" s="97">
        <v>1</v>
      </c>
      <c r="L51" s="97">
        <v>37.84</v>
      </c>
    </row>
    <row r="52" spans="1:12" ht="27" customHeight="1">
      <c r="A52" s="87">
        <v>47</v>
      </c>
      <c r="B52" s="90" t="s">
        <v>10</v>
      </c>
      <c r="C52" s="97">
        <v>64</v>
      </c>
      <c r="D52" s="97">
        <v>4540.32</v>
      </c>
      <c r="E52" s="97">
        <v>64</v>
      </c>
      <c r="F52" s="97">
        <v>4543.74</v>
      </c>
      <c r="G52" s="97"/>
      <c r="H52" s="97"/>
      <c r="I52" s="97">
        <v>1</v>
      </c>
      <c r="J52" s="97">
        <v>63</v>
      </c>
      <c r="K52" s="97"/>
      <c r="L52" s="97"/>
    </row>
    <row r="53" spans="1:12" ht="76.5" customHeight="1">
      <c r="A53" s="87">
        <v>48</v>
      </c>
      <c r="B53" s="90" t="s">
        <v>92</v>
      </c>
      <c r="C53" s="97">
        <v>3</v>
      </c>
      <c r="D53" s="97">
        <v>18.93</v>
      </c>
      <c r="E53" s="97">
        <v>3</v>
      </c>
      <c r="F53" s="97">
        <v>38.11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11</v>
      </c>
      <c r="D54" s="97">
        <v>2938.6</v>
      </c>
      <c r="E54" s="97">
        <v>11</v>
      </c>
      <c r="F54" s="97">
        <v>2950.52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16639</v>
      </c>
      <c r="D55" s="96">
        <v>6993530.00000006</v>
      </c>
      <c r="E55" s="96">
        <v>7690</v>
      </c>
      <c r="F55" s="96">
        <v>3262565.09999999</v>
      </c>
      <c r="G55" s="96"/>
      <c r="H55" s="96"/>
      <c r="I55" s="96">
        <v>16582</v>
      </c>
      <c r="J55" s="96">
        <v>6962564.72000006</v>
      </c>
      <c r="K55" s="97">
        <v>57</v>
      </c>
      <c r="L55" s="96">
        <v>23962.8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46310</v>
      </c>
      <c r="D56" s="96">
        <f t="shared" si="0"/>
        <v>32841313.960000083</v>
      </c>
      <c r="E56" s="96">
        <f t="shared" si="0"/>
        <v>32803</v>
      </c>
      <c r="F56" s="96">
        <f t="shared" si="0"/>
        <v>26163433.73000002</v>
      </c>
      <c r="G56" s="96">
        <f t="shared" si="0"/>
        <v>235</v>
      </c>
      <c r="H56" s="96">
        <f t="shared" si="0"/>
        <v>336111.63999999996</v>
      </c>
      <c r="I56" s="96">
        <f t="shared" si="0"/>
        <v>17571</v>
      </c>
      <c r="J56" s="96">
        <f t="shared" si="0"/>
        <v>7575981.950000061</v>
      </c>
      <c r="K56" s="96">
        <f t="shared" si="0"/>
        <v>3649</v>
      </c>
      <c r="L56" s="96">
        <f t="shared" si="0"/>
        <v>2689024.75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&amp;LE52D996E&amp;CФорма № Зведений- 10, Підрозділ: ТУ ДСА України в Львiвській областi,
 Початок періоду: 01.01.2020, Кінець періоду: 30.09.2020&amp;R&amp;P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3649</v>
      </c>
      <c r="F4" s="93">
        <f>SUM(F5:F25)</f>
        <v>2689024.7499999995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709</v>
      </c>
      <c r="F5" s="95">
        <v>498950.33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76</v>
      </c>
      <c r="F6" s="95">
        <v>198267.48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2178</v>
      </c>
      <c r="F7" s="95">
        <v>1246210.26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2</v>
      </c>
      <c r="F8" s="95">
        <v>1681.6</v>
      </c>
    </row>
    <row r="9" spans="1:6" ht="30.75" customHeight="1">
      <c r="A9" s="67">
        <v>6</v>
      </c>
      <c r="B9" s="142" t="s">
        <v>64</v>
      </c>
      <c r="C9" s="143"/>
      <c r="D9" s="144"/>
      <c r="E9" s="94">
        <v>23</v>
      </c>
      <c r="F9" s="95">
        <v>17867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85</v>
      </c>
      <c r="F10" s="95">
        <v>165882.6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41</v>
      </c>
      <c r="F11" s="95">
        <v>67477.42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7</v>
      </c>
      <c r="F12" s="95">
        <v>8867.57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312</v>
      </c>
      <c r="F13" s="95">
        <v>293683.86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17</v>
      </c>
      <c r="F14" s="95">
        <v>12161.89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18</v>
      </c>
      <c r="F16" s="95">
        <v>10241.98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149</v>
      </c>
      <c r="F17" s="95">
        <v>131157.96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17</v>
      </c>
      <c r="F20" s="95">
        <v>18918</v>
      </c>
    </row>
    <row r="21" spans="1:6" ht="30" customHeight="1">
      <c r="A21" s="67">
        <v>18</v>
      </c>
      <c r="B21" s="142" t="s">
        <v>94</v>
      </c>
      <c r="C21" s="143"/>
      <c r="D21" s="144"/>
      <c r="E21" s="94">
        <v>3</v>
      </c>
      <c r="F21" s="95">
        <v>2522.4</v>
      </c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9</v>
      </c>
      <c r="F23" s="95">
        <v>3783.6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3</v>
      </c>
      <c r="F24" s="95">
        <v>11350.8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&amp;LE52D996E&amp;CФорма № Зведений- 10, Підрозділ: ТУ ДСА України в Львiвській областi,
 Початок періоду: 01.01.2020, Кінець періоду: 30.09.2020&amp;R&amp;P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2020-11-05T10:51:18Z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Зведений- 10_10013_3.2020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E52D996E</vt:lpwstr>
  </property>
  <property fmtid="{D5CDD505-2E9C-101B-9397-08002B2CF9AE}" pid="10" name="Підрозд">
    <vt:lpwstr>ТУ ДСА України в Львiвській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168176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30.09.2020</vt:lpwstr>
  </property>
  <property fmtid="{D5CDD505-2E9C-101B-9397-08002B2CF9AE}" pid="15" name="Пері">
    <vt:lpwstr>за дев'ять місяців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