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<sst xmlns="http://schemas.openxmlformats.org/spreadsheetml/2006/main" count="152" uniqueCount="125">
  <si>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</si>
  <si>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</si>
  <si>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</si>
  <si>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</si>
  <si>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</si>
  <si>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</si>
  <si>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</si>
  <si>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</si>
  <si>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</si>
  <si>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</si>
  <si>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</si>
  <si>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</si>
  <si>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</si>
  <si>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</si>
  <si>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</si>
  <si>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</si>
  <si>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</si>
  <si>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</si>
  <si>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</si>
  <si>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</si>
  <si>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</si>
  <si>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</si>
  <si>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</si>
  <si>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</si>
  <si>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</si>
  <si>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</si>
  <si>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</si>
  <si>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</si>
  <si>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</si>
  <si>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</si>
  <si>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</si>
  <si>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</si>
  <si>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</si>
  <si>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</si>
  <si>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</si>
  <si>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</si>
  <si>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</si>
  <si>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</si>
  <si>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</si>
  <si>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</si>
  <si>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</si>
  <si>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</si>
  <si>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</si>
  <si>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</si>
  <si>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</si>
  <si>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</si>
  <si>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</si>
  <si>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</si>
  <si>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</si>
  <si>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</si>
  <si>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</si>
  <si>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</si>
  <si>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</si>
  <si>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</si>
  <si>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</si>
  <si>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</si>
  <si>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</si>
  <si>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</si>
  <si>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</si>
  <si>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</si>
  <si>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</si>
  <si>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</si>
  <si>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</si>
  <si>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</si>
  <si>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</si>
  <si>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</si>
  <si>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</si>
  <si>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</si>
  <si>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</si>
  <si>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</si>
  <si>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</si>
  <si>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</si>
  <si>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</si>
  <si>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</si>
  <si>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</si>
  <si>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</si>
  <si>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</si>
  <si>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</si>
  <si>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</si>
  <si>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</si>
  <si>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</si>
  <si>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</si>
  <si>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</si>
  <si>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</si>
  <si>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</si>
  <si>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</si>
  <si>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</si>
  <si>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</si>
  <si>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</si>
  <si>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</si>
  <si>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</si>
  <si>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</si>
  <si>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</si>
  <si>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</si>
  <si>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</si>
  <si>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</si>
  <si>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</si>
  <si>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</si>
  <si>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</si>
  <si>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</si>
  <si>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</si>
  <si>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</si>
  <si>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</si>
  <si>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</si>
  <si>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</si>
  <si>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</si>
  <si>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</si>
  <si>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</si>
  <si>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</si>
  <si>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</si>
  <si>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</si>
  <si>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</si>
  <si>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</si>
  <si>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</si>
  <si>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</si>
  <si>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</si>
  <si>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</si>
  <si>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ТУ ДСА України в Львiвській областi</t>
  </si>
  <si>
    <t>79005. Львівська область.м. Львів</t>
  </si>
  <si>
    <t>вул. Драгоманова</t>
  </si>
  <si>
    <t/>
  </si>
  <si>
    <t>В.С. Дейнека</t>
  </si>
  <si>
    <t>Г.С. Фітель</t>
  </si>
  <si>
    <t>(032)260-14-54</t>
  </si>
  <si>
    <t>9 січня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</si>
</sst>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&amp;L6FB3B24E&amp;C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41517</v>
      </c>
      <c r="D6" s="96">
        <f>SUM(D7,D10,D13,D14,D15,D20,D23,D24,D18,D19)</f>
        <v>36450423.320000075</v>
      </c>
      <c r="E6" s="96">
        <f>SUM(E7,E10,E13,E14,E15,E20,E23,E24,E18,E19)</f>
        <v>33575</v>
      </c>
      <c r="F6" s="96">
        <f>SUM(F7,F10,F13,F14,F15,F20,F23,F24,F18,F19)</f>
        <v>32627045.109999996</v>
      </c>
      <c r="G6" s="96">
        <f>SUM(G7,G10,G13,G14,G15,G20,G23,G24,G18,G19)</f>
        <v>340</v>
      </c>
      <c r="H6" s="96">
        <f>SUM(H7,H10,H13,H14,H15,H20,H23,H24,H18,H19)</f>
        <v>356465.03</v>
      </c>
      <c r="I6" s="96">
        <f>SUM(I7,I10,I13,I14,I15,I20,I23,I24,I18,I19)</f>
        <v>1655</v>
      </c>
      <c r="J6" s="96">
        <f>SUM(J7,J10,J13,J14,J15,J20,J23,J24,J18,J19)</f>
        <v>1529271.68000001</v>
      </c>
      <c r="K6" s="96">
        <f>SUM(K7,K10,K13,K14,K15,K20,K23,K24,K18,K19)</f>
        <v>6478</v>
      </c>
      <c r="L6" s="96">
        <f>SUM(L7,L10,L13,L14,L15,L20,L23,L24,L18,L19)</f>
        <v>4175773.3099999996</v>
      </c>
    </row>
    <row r="7" spans="1:12" ht="16.5" customHeight="1">
      <c r="A7" s="87">
        <v>2</v>
      </c>
      <c r="B7" s="90" t="s">
        <v>75</v>
      </c>
      <c r="C7" s="97">
        <v>14593</v>
      </c>
      <c r="D7" s="97">
        <v>22842853.7600001</v>
      </c>
      <c r="E7" s="97">
        <v>11046</v>
      </c>
      <c r="F7" s="97">
        <v>19568306.3</v>
      </c>
      <c r="G7" s="97">
        <v>90</v>
      </c>
      <c r="H7" s="97">
        <v>222543.46</v>
      </c>
      <c r="I7" s="97">
        <v>731</v>
      </c>
      <c r="J7" s="97">
        <v>1131963.00000001</v>
      </c>
      <c r="K7" s="97">
        <v>2991</v>
      </c>
      <c r="L7" s="97">
        <v>2683776.81</v>
      </c>
    </row>
    <row r="8" spans="1:12" ht="16.5" customHeight="1">
      <c r="A8" s="87">
        <v>3</v>
      </c>
      <c r="B8" s="91" t="s">
        <v>76</v>
      </c>
      <c r="C8" s="97">
        <v>5258</v>
      </c>
      <c r="D8" s="97">
        <v>11421935.65</v>
      </c>
      <c r="E8" s="97">
        <v>5107</v>
      </c>
      <c r="F8" s="97">
        <v>10861994.84</v>
      </c>
      <c r="G8" s="97">
        <v>56</v>
      </c>
      <c r="H8" s="97">
        <v>147248.15</v>
      </c>
      <c r="I8" s="97">
        <v>57</v>
      </c>
      <c r="J8" s="97">
        <v>597662.24</v>
      </c>
      <c r="K8" s="97">
        <v>53</v>
      </c>
      <c r="L8" s="97">
        <v>93386</v>
      </c>
    </row>
    <row r="9" spans="1:12" ht="16.5" customHeight="1">
      <c r="A9" s="87">
        <v>4</v>
      </c>
      <c r="B9" s="91" t="s">
        <v>77</v>
      </c>
      <c r="C9" s="97">
        <v>9335</v>
      </c>
      <c r="D9" s="97">
        <v>11420918.11</v>
      </c>
      <c r="E9" s="97">
        <v>5939</v>
      </c>
      <c r="F9" s="97">
        <v>8706311.46</v>
      </c>
      <c r="G9" s="97">
        <v>34</v>
      </c>
      <c r="H9" s="97">
        <v>75295.31</v>
      </c>
      <c r="I9" s="97">
        <v>674</v>
      </c>
      <c r="J9" s="97">
        <v>534300.759999999</v>
      </c>
      <c r="K9" s="97">
        <v>2938</v>
      </c>
      <c r="L9" s="97">
        <v>2590390.81</v>
      </c>
    </row>
    <row r="10" spans="1:12" ht="19.5" customHeight="1">
      <c r="A10" s="87">
        <v>5</v>
      </c>
      <c r="B10" s="90" t="s">
        <v>78</v>
      </c>
      <c r="C10" s="97">
        <v>6963</v>
      </c>
      <c r="D10" s="97">
        <v>5527329.19999998</v>
      </c>
      <c r="E10" s="97">
        <v>5431</v>
      </c>
      <c r="F10" s="97">
        <v>5112374.48999999</v>
      </c>
      <c r="G10" s="97">
        <v>58</v>
      </c>
      <c r="H10" s="97">
        <v>48011.17</v>
      </c>
      <c r="I10" s="97">
        <v>378</v>
      </c>
      <c r="J10" s="97">
        <v>279113.28</v>
      </c>
      <c r="K10" s="97">
        <v>1256</v>
      </c>
      <c r="L10" s="97">
        <v>904963.2</v>
      </c>
    </row>
    <row r="11" spans="1:12" ht="19.5" customHeight="1">
      <c r="A11" s="87">
        <v>6</v>
      </c>
      <c r="B11" s="91" t="s">
        <v>79</v>
      </c>
      <c r="C11" s="97">
        <v>573</v>
      </c>
      <c r="D11" s="97">
        <v>1013150</v>
      </c>
      <c r="E11" s="97">
        <v>517</v>
      </c>
      <c r="F11" s="97">
        <v>1304780.46</v>
      </c>
      <c r="G11" s="97">
        <v>8</v>
      </c>
      <c r="H11" s="97">
        <v>15950</v>
      </c>
      <c r="I11" s="97">
        <v>22</v>
      </c>
      <c r="J11" s="97">
        <v>23400.79</v>
      </c>
      <c r="K11" s="97">
        <v>26</v>
      </c>
      <c r="L11" s="97">
        <v>45812</v>
      </c>
    </row>
    <row r="12" spans="1:12" ht="19.5" customHeight="1">
      <c r="A12" s="87">
        <v>7</v>
      </c>
      <c r="B12" s="91" t="s">
        <v>80</v>
      </c>
      <c r="C12" s="97">
        <v>6390</v>
      </c>
      <c r="D12" s="97">
        <v>4514179.19999999</v>
      </c>
      <c r="E12" s="97">
        <v>4914</v>
      </c>
      <c r="F12" s="97">
        <v>3807594.02999999</v>
      </c>
      <c r="G12" s="97">
        <v>50</v>
      </c>
      <c r="H12" s="97">
        <v>32061.17</v>
      </c>
      <c r="I12" s="97">
        <v>356</v>
      </c>
      <c r="J12" s="97">
        <v>255712.490000001</v>
      </c>
      <c r="K12" s="97">
        <v>1230</v>
      </c>
      <c r="L12" s="97">
        <v>859151.2</v>
      </c>
    </row>
    <row r="13" spans="1:12" ht="15" customHeight="1">
      <c r="A13" s="87">
        <v>8</v>
      </c>
      <c r="B13" s="90" t="s">
        <v>18</v>
      </c>
      <c r="C13" s="97">
        <v>6945</v>
      </c>
      <c r="D13" s="97">
        <v>4896180.79999998</v>
      </c>
      <c r="E13" s="97">
        <v>6667</v>
      </c>
      <c r="F13" s="97">
        <v>4702112.46999998</v>
      </c>
      <c r="G13" s="97">
        <v>142</v>
      </c>
      <c r="H13" s="97">
        <v>61924.4</v>
      </c>
      <c r="I13" s="97">
        <v>33</v>
      </c>
      <c r="J13" s="97">
        <v>22905.8</v>
      </c>
      <c r="K13" s="97">
        <v>104</v>
      </c>
      <c r="L13" s="97">
        <v>72594.4</v>
      </c>
    </row>
    <row r="14" spans="1:12" ht="15.75" customHeight="1">
      <c r="A14" s="87">
        <v>9</v>
      </c>
      <c r="B14" s="90" t="s">
        <v>19</v>
      </c>
      <c r="C14" s="97">
        <v>52</v>
      </c>
      <c r="D14" s="97">
        <v>72127.26</v>
      </c>
      <c r="E14" s="97">
        <v>51</v>
      </c>
      <c r="F14" s="97">
        <v>81458.67</v>
      </c>
      <c r="G14" s="97">
        <v>1</v>
      </c>
      <c r="H14" s="97">
        <v>2643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3472</v>
      </c>
      <c r="D15" s="97">
        <v>1382465.2</v>
      </c>
      <c r="E15" s="97">
        <v>3164</v>
      </c>
      <c r="F15" s="97">
        <v>1361037.74</v>
      </c>
      <c r="G15" s="97">
        <v>22</v>
      </c>
      <c r="H15" s="97">
        <v>8423.2</v>
      </c>
      <c r="I15" s="97">
        <v>2</v>
      </c>
      <c r="J15" s="97">
        <v>672.4</v>
      </c>
      <c r="K15" s="97">
        <v>288</v>
      </c>
      <c r="L15" s="97">
        <v>179547.8</v>
      </c>
    </row>
    <row r="16" spans="1:12" ht="21" customHeight="1">
      <c r="A16" s="87">
        <v>11</v>
      </c>
      <c r="B16" s="91" t="s">
        <v>79</v>
      </c>
      <c r="C16" s="97">
        <v>300</v>
      </c>
      <c r="D16" s="97">
        <v>264300</v>
      </c>
      <c r="E16" s="97">
        <v>150</v>
      </c>
      <c r="F16" s="97">
        <v>133967.01</v>
      </c>
      <c r="G16" s="97"/>
      <c r="H16" s="97"/>
      <c r="I16" s="97"/>
      <c r="J16" s="97"/>
      <c r="K16" s="97">
        <v>150</v>
      </c>
      <c r="L16" s="97">
        <v>131269</v>
      </c>
    </row>
    <row r="17" spans="1:12" ht="21" customHeight="1">
      <c r="A17" s="87">
        <v>12</v>
      </c>
      <c r="B17" s="91" t="s">
        <v>80</v>
      </c>
      <c r="C17" s="97">
        <v>3172</v>
      </c>
      <c r="D17" s="97">
        <v>1118165.2</v>
      </c>
      <c r="E17" s="97">
        <v>3014</v>
      </c>
      <c r="F17" s="97">
        <v>1227070.73</v>
      </c>
      <c r="G17" s="97">
        <v>22</v>
      </c>
      <c r="H17" s="97">
        <v>8423.2</v>
      </c>
      <c r="I17" s="97">
        <v>2</v>
      </c>
      <c r="J17" s="97">
        <v>672.4</v>
      </c>
      <c r="K17" s="97">
        <v>138</v>
      </c>
      <c r="L17" s="97">
        <v>48278.8</v>
      </c>
    </row>
    <row r="18" spans="1:12" ht="21" customHeight="1">
      <c r="A18" s="87">
        <v>13</v>
      </c>
      <c r="B18" s="99" t="s">
        <v>107</v>
      </c>
      <c r="C18" s="97">
        <v>9157</v>
      </c>
      <c r="D18" s="97">
        <v>1613463.40000002</v>
      </c>
      <c r="E18" s="97">
        <v>6913</v>
      </c>
      <c r="F18" s="97">
        <v>1690924.72000002</v>
      </c>
      <c r="G18" s="97">
        <v>25</v>
      </c>
      <c r="H18" s="97">
        <v>12631.7</v>
      </c>
      <c r="I18" s="97">
        <v>511</v>
      </c>
      <c r="J18" s="97">
        <v>94617.2</v>
      </c>
      <c r="K18" s="97">
        <v>1809</v>
      </c>
      <c r="L18" s="97">
        <v>317336.2</v>
      </c>
    </row>
    <row r="19" spans="1:12" ht="21" customHeight="1">
      <c r="A19" s="87">
        <v>14</v>
      </c>
      <c r="B19" s="99" t="s">
        <v>108</v>
      </c>
      <c r="C19" s="97">
        <v>294</v>
      </c>
      <c r="D19" s="97">
        <v>25901.4</v>
      </c>
      <c r="E19" s="97">
        <v>263</v>
      </c>
      <c r="F19" s="97">
        <v>25993.17</v>
      </c>
      <c r="G19" s="97">
        <v>2</v>
      </c>
      <c r="H19" s="97">
        <v>288.1</v>
      </c>
      <c r="I19" s="97"/>
      <c r="J19" s="97"/>
      <c r="K19" s="97">
        <v>29</v>
      </c>
      <c r="L19" s="97">
        <v>2554.9</v>
      </c>
    </row>
    <row r="20" spans="1:12" ht="33.75" customHeight="1">
      <c r="A20" s="87">
        <v>15</v>
      </c>
      <c r="B20" s="90" t="s">
        <v>81</v>
      </c>
      <c r="C20" s="97">
        <f>SUM(C21:C22)</f>
        <v>38</v>
      </c>
      <c r="D20" s="97">
        <f>SUM(D21:D22)</f>
        <v>86666.4</v>
      </c>
      <c r="E20" s="97">
        <f>SUM(E21:E22)</f>
        <v>37</v>
      </c>
      <c r="F20" s="97">
        <f>SUM(F21:F22)</f>
        <v>83344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1</v>
      </c>
      <c r="L20" s="97">
        <f>SUM(L21:L22)</f>
        <v>15000</v>
      </c>
    </row>
    <row r="21" spans="1:12" ht="14.25" customHeight="1">
      <c r="A21" s="87">
        <v>16</v>
      </c>
      <c r="B21" s="100" t="s">
        <v>1</v>
      </c>
      <c r="C21" s="97">
        <v>18</v>
      </c>
      <c r="D21" s="97">
        <v>12686.4</v>
      </c>
      <c r="E21" s="97">
        <v>18</v>
      </c>
      <c r="F21" s="97">
        <v>18337.6</v>
      </c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20</v>
      </c>
      <c r="D22" s="97">
        <v>73980</v>
      </c>
      <c r="E22" s="97">
        <v>19</v>
      </c>
      <c r="F22" s="97">
        <v>65006.4</v>
      </c>
      <c r="G22" s="97"/>
      <c r="H22" s="97"/>
      <c r="I22" s="97"/>
      <c r="J22" s="97"/>
      <c r="K22" s="97">
        <v>1</v>
      </c>
      <c r="L22" s="97">
        <v>15000</v>
      </c>
    </row>
    <row r="23" spans="1:12" ht="46.5" customHeight="1">
      <c r="A23" s="87">
        <v>18</v>
      </c>
      <c r="B23" s="90" t="s">
        <v>109</v>
      </c>
      <c r="C23" s="97">
        <v>3</v>
      </c>
      <c r="D23" s="97">
        <v>3435.9</v>
      </c>
      <c r="E23" s="97">
        <v>3</v>
      </c>
      <c r="F23" s="97">
        <v>1493.55</v>
      </c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304</v>
      </c>
      <c r="D38" s="96">
        <f>SUM(D39,D46,D47,D48)</f>
        <v>281451.85</v>
      </c>
      <c r="E38" s="96">
        <f>SUM(E39,E46,E47,E48)</f>
        <v>219</v>
      </c>
      <c r="F38" s="96">
        <f>SUM(F39,F46,F47,F48)</f>
        <v>213360.46</v>
      </c>
      <c r="G38" s="96">
        <f>SUM(G39,G46,G47,G48)</f>
        <v>2</v>
      </c>
      <c r="H38" s="96">
        <f>SUM(H39,H46,H47,H48)</f>
        <v>1698</v>
      </c>
      <c r="I38" s="96">
        <f>SUM(I39,I46,I47,I48)</f>
        <v>10</v>
      </c>
      <c r="J38" s="96">
        <f>SUM(J39,J46,J47,J48)</f>
        <v>7534.4</v>
      </c>
      <c r="K38" s="96">
        <f>SUM(K39,K46,K47,K48)</f>
        <v>74</v>
      </c>
      <c r="L38" s="96">
        <f>SUM(L39,L46,L47,L48)</f>
        <v>53560.17</v>
      </c>
    </row>
    <row r="39" spans="1:12" ht="24" customHeight="1">
      <c r="A39" s="87">
        <v>34</v>
      </c>
      <c r="B39" s="90" t="s">
        <v>86</v>
      </c>
      <c r="C39" s="97">
        <f>SUM(C40,C43)</f>
        <v>279</v>
      </c>
      <c r="D39" s="97">
        <f>SUM(D40,D43)</f>
        <v>268236.85</v>
      </c>
      <c r="E39" s="97">
        <f>SUM(E40,E43)</f>
        <v>196</v>
      </c>
      <c r="F39" s="97">
        <f>SUM(F40,F43)</f>
        <v>200379.47999999998</v>
      </c>
      <c r="G39" s="97">
        <f>SUM(G40,G43)</f>
        <v>2</v>
      </c>
      <c r="H39" s="97">
        <f>SUM(H40,H43)</f>
        <v>1698</v>
      </c>
      <c r="I39" s="97">
        <f>SUM(I40,I43)</f>
        <v>9</v>
      </c>
      <c r="J39" s="97">
        <f>SUM(J40,J43)</f>
        <v>7182</v>
      </c>
      <c r="K39" s="97">
        <f>SUM(K40,K43)</f>
        <v>73</v>
      </c>
      <c r="L39" s="97">
        <f>SUM(L40,L43)</f>
        <v>53031.57</v>
      </c>
    </row>
    <row r="40" spans="1:12" ht="19.5" customHeight="1">
      <c r="A40" s="87">
        <v>35</v>
      </c>
      <c r="B40" s="90" t="s">
        <v>87</v>
      </c>
      <c r="C40" s="97">
        <v>46</v>
      </c>
      <c r="D40" s="97">
        <v>74416.85</v>
      </c>
      <c r="E40" s="97">
        <v>40</v>
      </c>
      <c r="F40" s="97">
        <v>55488.68</v>
      </c>
      <c r="G40" s="97"/>
      <c r="H40" s="97"/>
      <c r="I40" s="97"/>
      <c r="J40" s="97"/>
      <c r="K40" s="97">
        <v>6</v>
      </c>
      <c r="L40" s="97">
        <v>5809.97</v>
      </c>
    </row>
    <row r="41" spans="1:12" ht="16.5" customHeight="1">
      <c r="A41" s="87">
        <v>36</v>
      </c>
      <c r="B41" s="91" t="s">
        <v>88</v>
      </c>
      <c r="C41" s="97">
        <v>20</v>
      </c>
      <c r="D41" s="97">
        <v>42966</v>
      </c>
      <c r="E41" s="97">
        <v>20</v>
      </c>
      <c r="F41" s="97">
        <v>39265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26</v>
      </c>
      <c r="D42" s="97">
        <v>31450.85</v>
      </c>
      <c r="E42" s="97">
        <v>20</v>
      </c>
      <c r="F42" s="97">
        <v>16223.68</v>
      </c>
      <c r="G42" s="97"/>
      <c r="H42" s="97"/>
      <c r="I42" s="97"/>
      <c r="J42" s="97"/>
      <c r="K42" s="97">
        <v>6</v>
      </c>
      <c r="L42" s="97">
        <v>5809.97</v>
      </c>
    </row>
    <row r="43" spans="1:12" ht="21" customHeight="1">
      <c r="A43" s="87">
        <v>38</v>
      </c>
      <c r="B43" s="90" t="s">
        <v>89</v>
      </c>
      <c r="C43" s="97">
        <v>233</v>
      </c>
      <c r="D43" s="97">
        <v>193820</v>
      </c>
      <c r="E43" s="97">
        <v>156</v>
      </c>
      <c r="F43" s="97">
        <v>144890.8</v>
      </c>
      <c r="G43" s="97">
        <v>2</v>
      </c>
      <c r="H43" s="97">
        <v>1698</v>
      </c>
      <c r="I43" s="97">
        <v>9</v>
      </c>
      <c r="J43" s="97">
        <v>7182</v>
      </c>
      <c r="K43" s="97">
        <v>67</v>
      </c>
      <c r="L43" s="97">
        <v>47221.6</v>
      </c>
    </row>
    <row r="44" spans="1:12" ht="30" customHeight="1">
      <c r="A44" s="87">
        <v>39</v>
      </c>
      <c r="B44" s="91" t="s">
        <v>90</v>
      </c>
      <c r="C44" s="97">
        <v>28</v>
      </c>
      <c r="D44" s="97">
        <v>49336</v>
      </c>
      <c r="E44" s="97">
        <v>19</v>
      </c>
      <c r="F44" s="97">
        <v>41172</v>
      </c>
      <c r="G44" s="97">
        <v>1</v>
      </c>
      <c r="H44" s="97">
        <v>1378</v>
      </c>
      <c r="I44" s="97">
        <v>8</v>
      </c>
      <c r="J44" s="97">
        <v>6630.8</v>
      </c>
      <c r="K44" s="97"/>
      <c r="L44" s="97"/>
    </row>
    <row r="45" spans="1:12" ht="21" customHeight="1">
      <c r="A45" s="87">
        <v>40</v>
      </c>
      <c r="B45" s="91" t="s">
        <v>80</v>
      </c>
      <c r="C45" s="97">
        <v>205</v>
      </c>
      <c r="D45" s="97">
        <v>144484</v>
      </c>
      <c r="E45" s="97">
        <v>137</v>
      </c>
      <c r="F45" s="97">
        <v>103718.8</v>
      </c>
      <c r="G45" s="97">
        <v>1</v>
      </c>
      <c r="H45" s="97">
        <v>320</v>
      </c>
      <c r="I45" s="97">
        <v>1</v>
      </c>
      <c r="J45" s="97">
        <v>551.2</v>
      </c>
      <c r="K45" s="97">
        <v>67</v>
      </c>
      <c r="L45" s="97">
        <v>47221.6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25</v>
      </c>
      <c r="D48" s="97">
        <v>13215</v>
      </c>
      <c r="E48" s="97">
        <v>23</v>
      </c>
      <c r="F48" s="97">
        <v>12980.98</v>
      </c>
      <c r="G48" s="97"/>
      <c r="H48" s="97"/>
      <c r="I48" s="97">
        <v>1</v>
      </c>
      <c r="J48" s="97">
        <v>352.4</v>
      </c>
      <c r="K48" s="97">
        <v>1</v>
      </c>
      <c r="L48" s="97">
        <v>528.6</v>
      </c>
    </row>
    <row r="49" spans="1:12" ht="21.75" customHeight="1">
      <c r="A49" s="87">
        <v>44</v>
      </c>
      <c r="B49" s="89" t="s">
        <v>113</v>
      </c>
      <c r="C49" s="96">
        <f>SUM(C50:C53)</f>
        <v>644</v>
      </c>
      <c r="D49" s="96">
        <f>SUM(D50:D53)</f>
        <v>19934.33</v>
      </c>
      <c r="E49" s="96">
        <f>SUM(E50:E53)</f>
        <v>641</v>
      </c>
      <c r="F49" s="96">
        <f>SUM(F50:F53)</f>
        <v>21743.7</v>
      </c>
      <c r="G49" s="96">
        <f>SUM(G50:G53)</f>
        <v>0</v>
      </c>
      <c r="H49" s="96">
        <f>SUM(H50:H53)</f>
        <v>0</v>
      </c>
      <c r="I49" s="96">
        <f>SUM(I50:I53)</f>
        <v>22</v>
      </c>
      <c r="J49" s="96">
        <f>SUM(J50:J53)</f>
        <v>2630.7400000000002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391</v>
      </c>
      <c r="D50" s="97">
        <v>7824</v>
      </c>
      <c r="E50" s="97">
        <v>388</v>
      </c>
      <c r="F50" s="97">
        <v>8635.42</v>
      </c>
      <c r="G50" s="97"/>
      <c r="H50" s="97"/>
      <c r="I50" s="97">
        <v>19</v>
      </c>
      <c r="J50" s="97">
        <v>2193.76</v>
      </c>
      <c r="K50" s="97"/>
      <c r="L50" s="97"/>
    </row>
    <row r="51" spans="1:12" ht="27" customHeight="1">
      <c r="A51" s="87">
        <v>46</v>
      </c>
      <c r="B51" s="90" t="s">
        <v>10</v>
      </c>
      <c r="C51" s="97">
        <v>204</v>
      </c>
      <c r="D51" s="97">
        <v>10889.16</v>
      </c>
      <c r="E51" s="97">
        <v>204</v>
      </c>
      <c r="F51" s="97">
        <v>11123.72</v>
      </c>
      <c r="G51" s="97"/>
      <c r="H51" s="97"/>
      <c r="I51" s="97">
        <v>1</v>
      </c>
      <c r="J51" s="97">
        <v>52.86</v>
      </c>
      <c r="K51" s="97"/>
      <c r="L51" s="97"/>
    </row>
    <row r="52" spans="1:12" ht="76.5" customHeight="1">
      <c r="A52" s="87">
        <v>47</v>
      </c>
      <c r="B52" s="90" t="s">
        <v>93</v>
      </c>
      <c r="C52" s="97">
        <v>11</v>
      </c>
      <c r="D52" s="97">
        <v>126.88</v>
      </c>
      <c r="E52" s="97">
        <v>11</v>
      </c>
      <c r="F52" s="97">
        <v>148.38</v>
      </c>
      <c r="G52" s="97"/>
      <c r="H52" s="97"/>
      <c r="I52" s="97">
        <v>1</v>
      </c>
      <c r="J52" s="97">
        <v>352.4</v>
      </c>
      <c r="K52" s="97"/>
      <c r="L52" s="97"/>
    </row>
    <row r="53" spans="1:12" ht="24" customHeight="1">
      <c r="A53" s="87">
        <v>48</v>
      </c>
      <c r="B53" s="90" t="s">
        <v>94</v>
      </c>
      <c r="C53" s="97">
        <v>38</v>
      </c>
      <c r="D53" s="97">
        <v>1094.29</v>
      </c>
      <c r="E53" s="97">
        <v>38</v>
      </c>
      <c r="F53" s="97">
        <v>1836.18</v>
      </c>
      <c r="G53" s="97"/>
      <c r="H53" s="97"/>
      <c r="I53" s="97">
        <v>1</v>
      </c>
      <c r="J53" s="97">
        <v>31.72</v>
      </c>
      <c r="K53" s="97"/>
      <c r="L53" s="97"/>
    </row>
    <row r="54" spans="1:12" ht="28.5" customHeight="1">
      <c r="A54" s="87">
        <v>49</v>
      </c>
      <c r="B54" s="89" t="s">
        <v>114</v>
      </c>
      <c r="C54" s="96">
        <v>16426</v>
      </c>
      <c r="D54" s="96">
        <v>5787727.60000004</v>
      </c>
      <c r="E54" s="96">
        <v>9489</v>
      </c>
      <c r="F54" s="96">
        <v>3352598.63999999</v>
      </c>
      <c r="G54" s="96"/>
      <c r="H54" s="96"/>
      <c r="I54" s="96">
        <v>16403</v>
      </c>
      <c r="J54" s="96">
        <v>5777958.81000004</v>
      </c>
      <c r="K54" s="97">
        <v>23</v>
      </c>
      <c r="L54" s="96">
        <v>8105.2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58891</v>
      </c>
      <c r="D55" s="96">
        <f t="shared" si="0"/>
        <v>42539537.10000011</v>
      </c>
      <c r="E55" s="96">
        <f t="shared" si="0"/>
        <v>43924</v>
      </c>
      <c r="F55" s="96">
        <f t="shared" si="0"/>
        <v>36214747.90999999</v>
      </c>
      <c r="G55" s="96">
        <f t="shared" si="0"/>
        <v>342</v>
      </c>
      <c r="H55" s="96">
        <f t="shared" si="0"/>
        <v>358163.03</v>
      </c>
      <c r="I55" s="96">
        <f t="shared" si="0"/>
        <v>18090</v>
      </c>
      <c r="J55" s="96">
        <f t="shared" si="0"/>
        <v>7317395.630000049</v>
      </c>
      <c r="K55" s="96">
        <f t="shared" si="0"/>
        <v>6575</v>
      </c>
      <c r="L55" s="96">
        <f t="shared" si="0"/>
        <v>4237438.68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&amp;L6FB3B24E&amp;CФорма № Зведений- 10, Підрозділ: ТУ ДСА України в Львiвській областi,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6575</v>
      </c>
      <c r="F4" s="93">
        <f>SUM(F5:F24)</f>
        <v>4237438.679999999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977</v>
      </c>
      <c r="F5" s="95">
        <v>684693.069999999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60</v>
      </c>
      <c r="F6" s="95">
        <v>163750.37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4434</v>
      </c>
      <c r="F7" s="95">
        <v>2353002.44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7</v>
      </c>
      <c r="F8" s="95">
        <v>6695.6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118</v>
      </c>
      <c r="F9" s="95">
        <v>94267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118</v>
      </c>
      <c r="F10" s="95">
        <v>169934.53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83</v>
      </c>
      <c r="F11" s="95">
        <v>66905.5</v>
      </c>
    </row>
    <row r="12" spans="1:6" ht="29.25" customHeight="1">
      <c r="A12" s="67">
        <v>9</v>
      </c>
      <c r="B12" s="142" t="s">
        <v>100</v>
      </c>
      <c r="C12" s="143"/>
      <c r="D12" s="144"/>
      <c r="E12" s="94">
        <v>16</v>
      </c>
      <c r="F12" s="95">
        <v>18677.2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532</v>
      </c>
      <c r="F13" s="95">
        <v>480989.92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39</v>
      </c>
      <c r="F14" s="95">
        <v>37837.63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3</v>
      </c>
      <c r="F16" s="95">
        <v>1762</v>
      </c>
    </row>
    <row r="17" spans="1:6" ht="20.25" customHeight="1">
      <c r="A17" s="67">
        <v>14</v>
      </c>
      <c r="B17" s="142" t="s">
        <v>70</v>
      </c>
      <c r="C17" s="143"/>
      <c r="D17" s="144"/>
      <c r="E17" s="94">
        <v>118</v>
      </c>
      <c r="F17" s="95">
        <v>100265.75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49</v>
      </c>
      <c r="F20" s="95">
        <v>49336</v>
      </c>
    </row>
    <row r="21" spans="1:6" ht="30" customHeight="1">
      <c r="A21" s="67">
        <v>18</v>
      </c>
      <c r="B21" s="142" t="s">
        <v>95</v>
      </c>
      <c r="C21" s="143"/>
      <c r="D21" s="144"/>
      <c r="E21" s="94">
        <v>4</v>
      </c>
      <c r="F21" s="95">
        <v>2114.4</v>
      </c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16</v>
      </c>
      <c r="F23" s="95">
        <v>5990.8</v>
      </c>
    </row>
    <row r="24" spans="1:6" ht="54.75" customHeight="1">
      <c r="A24" s="67">
        <v>21</v>
      </c>
      <c r="B24" s="142" t="s">
        <v>103</v>
      </c>
      <c r="C24" s="143"/>
      <c r="D24" s="144"/>
      <c r="E24" s="94">
        <v>1</v>
      </c>
      <c r="F24" s="95">
        <v>1216.47</v>
      </c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124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&amp;L6FB3B24E&amp;CФорма № Зведений- 10, Підрозділ: ТУ ДСА України в Львiвській областi,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2019-02-21T10:29:22Z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Зведений- 10_10013_4.2018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6FB3B24E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