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<sst xmlns="http://schemas.openxmlformats.org/spreadsheetml/2006/main" count="152" uniqueCount="125">
  <si>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</si>
  <si>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</si>
  <si>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</si>
  <si>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</si>
  <si>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</si>
  <si>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</si>
  <si>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</si>
  <si>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</si>
  <si>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</si>
  <si>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</si>
  <si>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</si>
  <si>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</si>
  <si>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</si>
  <si>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</si>
  <si>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</si>
  <si>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</si>
  <si>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</si>
  <si>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</si>
  <si>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</si>
  <si>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</si>
  <si>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</si>
  <si>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</si>
  <si>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</si>
  <si>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</si>
  <si>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</si>
  <si>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</si>
  <si>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</si>
  <si>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</si>
  <si>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</si>
  <si>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</si>
  <si>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</si>
  <si>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</si>
  <si>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</si>
  <si>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</si>
  <si>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</si>
  <si>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</si>
  <si>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</si>
  <si>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</si>
  <si>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</si>
  <si>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</si>
  <si>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</si>
  <si>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</si>
  <si>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</si>
  <si>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</si>
  <si>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</si>
  <si>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</si>
  <si>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</si>
  <si>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</si>
  <si>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</si>
  <si>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</si>
  <si>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</si>
  <si>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</si>
  <si>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</si>
  <si>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</si>
  <si>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</si>
  <si>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</si>
  <si>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</si>
  <si>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</si>
  <si>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</si>
  <si>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</si>
  <si>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</si>
  <si>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</si>
  <si>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</si>
  <si>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</si>
  <si>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</si>
  <si>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</si>
  <si>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</si>
  <si>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</si>
  <si>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</si>
  <si>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</si>
  <si>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</si>
  <si>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</si>
  <si>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</si>
  <si>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</si>
  <si>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</si>
  <si>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</si>
  <si>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</si>
  <si>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</si>
  <si>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</si>
  <si>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</si>
  <si>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</si>
  <si>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</si>
  <si>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</si>
  <si>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</si>
  <si>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</si>
  <si>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</si>
  <si>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</si>
  <si>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</si>
  <si>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</si>
  <si>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</si>
  <si>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</si>
  <si>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</si>
  <si>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</si>
  <si>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</si>
  <si>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</si>
  <si>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</si>
  <si>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</si>
  <si>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</si>
  <si>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</si>
  <si>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</si>
  <si>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</si>
  <si>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</si>
  <si>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</si>
  <si>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</si>
  <si>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</si>
  <si>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</si>
  <si>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</si>
  <si>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</si>
  <si>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</si>
  <si>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</si>
  <si>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</si>
  <si>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</si>
  <si>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</si>
  <si>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</si>
  <si>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</si>
  <si>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</si>
  <si>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</si>
  <si>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ТУ ДСА України в Львiвській областi</t>
  </si>
  <si>
    <t>79005. Львівська область.м. Львів</t>
  </si>
  <si>
    <t>вул. Драгоманова</t>
  </si>
  <si>
    <t/>
  </si>
  <si>
    <t>М.Я. Коник</t>
  </si>
  <si>
    <t>Г.С. Фітель</t>
  </si>
  <si>
    <t>(032) 260-14-54</t>
  </si>
  <si>
    <t>10 липня 2018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</si>
</sst>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&amp;L3BAF5AEC&amp;C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19818</v>
      </c>
      <c r="D6" s="96">
        <f>SUM(D7,D10,D13,D14,D15,D20,D23,D24,D18,D19)</f>
        <v>17459016.4</v>
      </c>
      <c r="E6" s="96">
        <f>SUM(E7,E10,E13,E14,E15,E20,E23,E24,E18,E19)</f>
        <v>15958</v>
      </c>
      <c r="F6" s="96">
        <f>SUM(F7,F10,F13,F14,F15,F20,F23,F24,F18,F19)</f>
        <v>15082292.279999997</v>
      </c>
      <c r="G6" s="96">
        <f>SUM(G7,G10,G13,G14,G15,G20,G23,G24,G18,G19)</f>
        <v>107</v>
      </c>
      <c r="H6" s="96">
        <f>SUM(H7,H10,H13,H14,H15,H20,H23,H24,H18,H19)</f>
        <v>123977.56999999999</v>
      </c>
      <c r="I6" s="96">
        <f>SUM(I7,I10,I13,I14,I15,I20,I23,I24,I18,I19)</f>
        <v>762</v>
      </c>
      <c r="J6" s="96">
        <f>SUM(J7,J10,J13,J14,J15,J20,J23,J24,J18,J19)</f>
        <v>981326.900000004</v>
      </c>
      <c r="K6" s="96">
        <f>SUM(K7,K10,K13,K14,K15,K20,K23,K24,K18,K19)</f>
        <v>3180</v>
      </c>
      <c r="L6" s="96">
        <f>SUM(L7,L10,L13,L14,L15,L20,L23,L24,L18,L19)</f>
        <v>2103650.86</v>
      </c>
    </row>
    <row r="7" spans="1:12" ht="16.5" customHeight="1">
      <c r="A7" s="87">
        <v>2</v>
      </c>
      <c r="B7" s="90" t="s">
        <v>75</v>
      </c>
      <c r="C7" s="97">
        <v>7116</v>
      </c>
      <c r="D7" s="97">
        <v>11298652.09</v>
      </c>
      <c r="E7" s="97">
        <v>5391</v>
      </c>
      <c r="F7" s="97">
        <v>9408568.64</v>
      </c>
      <c r="G7" s="97">
        <v>34</v>
      </c>
      <c r="H7" s="97">
        <v>81008.67</v>
      </c>
      <c r="I7" s="97">
        <v>323</v>
      </c>
      <c r="J7" s="97">
        <v>788512.510000004</v>
      </c>
      <c r="K7" s="97">
        <v>1471</v>
      </c>
      <c r="L7" s="97">
        <v>1344470.16</v>
      </c>
    </row>
    <row r="8" spans="1:12" ht="16.5" customHeight="1">
      <c r="A8" s="87">
        <v>3</v>
      </c>
      <c r="B8" s="91" t="s">
        <v>76</v>
      </c>
      <c r="C8" s="97">
        <v>2745</v>
      </c>
      <c r="D8" s="97">
        <v>6020146.16</v>
      </c>
      <c r="E8" s="97">
        <v>2641</v>
      </c>
      <c r="F8" s="97">
        <v>5526500.71</v>
      </c>
      <c r="G8" s="97">
        <v>28</v>
      </c>
      <c r="H8" s="97">
        <v>60871.09</v>
      </c>
      <c r="I8" s="97">
        <v>36</v>
      </c>
      <c r="J8" s="97">
        <v>558464.61</v>
      </c>
      <c r="K8" s="97">
        <v>42</v>
      </c>
      <c r="L8" s="97">
        <v>74004</v>
      </c>
    </row>
    <row r="9" spans="1:12" ht="16.5" customHeight="1">
      <c r="A9" s="87">
        <v>4</v>
      </c>
      <c r="B9" s="91" t="s">
        <v>77</v>
      </c>
      <c r="C9" s="97">
        <v>4371</v>
      </c>
      <c r="D9" s="97">
        <v>5278505.92999999</v>
      </c>
      <c r="E9" s="97">
        <v>2750</v>
      </c>
      <c r="F9" s="97">
        <v>3882067.93</v>
      </c>
      <c r="G9" s="97">
        <v>6</v>
      </c>
      <c r="H9" s="97">
        <v>20137.58</v>
      </c>
      <c r="I9" s="97">
        <v>287</v>
      </c>
      <c r="J9" s="97">
        <v>230047.9</v>
      </c>
      <c r="K9" s="97">
        <v>1429</v>
      </c>
      <c r="L9" s="97">
        <v>1270466.16</v>
      </c>
    </row>
    <row r="10" spans="1:12" ht="19.5" customHeight="1">
      <c r="A10" s="87">
        <v>5</v>
      </c>
      <c r="B10" s="90" t="s">
        <v>78</v>
      </c>
      <c r="C10" s="97">
        <v>3140</v>
      </c>
      <c r="D10" s="97">
        <v>2436076.4</v>
      </c>
      <c r="E10" s="97">
        <v>2423</v>
      </c>
      <c r="F10" s="97">
        <v>2050428.42</v>
      </c>
      <c r="G10" s="97">
        <v>17</v>
      </c>
      <c r="H10" s="97">
        <v>12360.5</v>
      </c>
      <c r="I10" s="97">
        <v>172</v>
      </c>
      <c r="J10" s="97">
        <v>134686.79</v>
      </c>
      <c r="K10" s="97">
        <v>589</v>
      </c>
      <c r="L10" s="97">
        <v>425346.8</v>
      </c>
    </row>
    <row r="11" spans="1:12" ht="19.5" customHeight="1">
      <c r="A11" s="87">
        <v>6</v>
      </c>
      <c r="B11" s="91" t="s">
        <v>79</v>
      </c>
      <c r="C11" s="97">
        <v>207</v>
      </c>
      <c r="D11" s="97">
        <v>364734</v>
      </c>
      <c r="E11" s="97">
        <v>177</v>
      </c>
      <c r="F11" s="97">
        <v>358116.22</v>
      </c>
      <c r="G11" s="97">
        <v>1</v>
      </c>
      <c r="H11" s="97">
        <v>2400</v>
      </c>
      <c r="I11" s="97">
        <v>13</v>
      </c>
      <c r="J11" s="97">
        <v>16417.59</v>
      </c>
      <c r="K11" s="97">
        <v>13</v>
      </c>
      <c r="L11" s="97">
        <v>22906</v>
      </c>
    </row>
    <row r="12" spans="1:12" ht="19.5" customHeight="1">
      <c r="A12" s="87">
        <v>7</v>
      </c>
      <c r="B12" s="91" t="s">
        <v>80</v>
      </c>
      <c r="C12" s="97">
        <v>2933</v>
      </c>
      <c r="D12" s="97">
        <v>2071342.4</v>
      </c>
      <c r="E12" s="97">
        <v>2246</v>
      </c>
      <c r="F12" s="97">
        <v>1692312.2</v>
      </c>
      <c r="G12" s="97">
        <v>16</v>
      </c>
      <c r="H12" s="97">
        <v>9960.5</v>
      </c>
      <c r="I12" s="97">
        <v>159</v>
      </c>
      <c r="J12" s="97">
        <v>118269.2</v>
      </c>
      <c r="K12" s="97">
        <v>576</v>
      </c>
      <c r="L12" s="97">
        <v>402440.8</v>
      </c>
    </row>
    <row r="13" spans="1:12" ht="15" customHeight="1">
      <c r="A13" s="87">
        <v>8</v>
      </c>
      <c r="B13" s="90" t="s">
        <v>18</v>
      </c>
      <c r="C13" s="97">
        <v>2995</v>
      </c>
      <c r="D13" s="97">
        <v>2110811.2</v>
      </c>
      <c r="E13" s="97">
        <v>2900</v>
      </c>
      <c r="F13" s="97">
        <v>2028273.24</v>
      </c>
      <c r="G13" s="97">
        <v>20</v>
      </c>
      <c r="H13" s="97">
        <v>11147.2</v>
      </c>
      <c r="I13" s="97">
        <v>14</v>
      </c>
      <c r="J13" s="97">
        <v>9867.2</v>
      </c>
      <c r="K13" s="97">
        <v>44</v>
      </c>
      <c r="L13" s="97">
        <v>31011.2</v>
      </c>
    </row>
    <row r="14" spans="1:12" ht="15.75" customHeight="1">
      <c r="A14" s="87">
        <v>9</v>
      </c>
      <c r="B14" s="90" t="s">
        <v>19</v>
      </c>
      <c r="C14" s="97">
        <v>14</v>
      </c>
      <c r="D14" s="97">
        <v>20241.81</v>
      </c>
      <c r="E14" s="97">
        <v>13</v>
      </c>
      <c r="F14" s="97">
        <v>22077.13</v>
      </c>
      <c r="G14" s="97">
        <v>1</v>
      </c>
      <c r="H14" s="97">
        <v>2643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1761</v>
      </c>
      <c r="D15" s="97">
        <v>722596.2</v>
      </c>
      <c r="E15" s="97">
        <v>1561</v>
      </c>
      <c r="F15" s="97">
        <v>689292.96</v>
      </c>
      <c r="G15" s="97">
        <v>12</v>
      </c>
      <c r="H15" s="97">
        <v>4546.8</v>
      </c>
      <c r="I15" s="97">
        <v>1</v>
      </c>
      <c r="J15" s="97">
        <v>320</v>
      </c>
      <c r="K15" s="97">
        <v>192</v>
      </c>
      <c r="L15" s="97">
        <v>134088.2</v>
      </c>
    </row>
    <row r="16" spans="1:12" ht="21" customHeight="1">
      <c r="A16" s="87">
        <v>11</v>
      </c>
      <c r="B16" s="91" t="s">
        <v>79</v>
      </c>
      <c r="C16" s="97">
        <v>193</v>
      </c>
      <c r="D16" s="97">
        <v>170033</v>
      </c>
      <c r="E16" s="97">
        <v>66</v>
      </c>
      <c r="F16" s="97">
        <v>56086.4</v>
      </c>
      <c r="G16" s="97"/>
      <c r="H16" s="97"/>
      <c r="I16" s="97"/>
      <c r="J16" s="97"/>
      <c r="K16" s="97">
        <v>128</v>
      </c>
      <c r="L16" s="97">
        <v>111887</v>
      </c>
    </row>
    <row r="17" spans="1:12" ht="21" customHeight="1">
      <c r="A17" s="87">
        <v>12</v>
      </c>
      <c r="B17" s="91" t="s">
        <v>80</v>
      </c>
      <c r="C17" s="97">
        <v>1568</v>
      </c>
      <c r="D17" s="97">
        <v>552563.2</v>
      </c>
      <c r="E17" s="97">
        <v>1495</v>
      </c>
      <c r="F17" s="97">
        <v>633206.56</v>
      </c>
      <c r="G17" s="97">
        <v>12</v>
      </c>
      <c r="H17" s="97">
        <v>4546.8</v>
      </c>
      <c r="I17" s="97">
        <v>1</v>
      </c>
      <c r="J17" s="97">
        <v>320</v>
      </c>
      <c r="K17" s="97">
        <v>64</v>
      </c>
      <c r="L17" s="97">
        <v>22201.2</v>
      </c>
    </row>
    <row r="18" spans="1:12" ht="21" customHeight="1">
      <c r="A18" s="87">
        <v>13</v>
      </c>
      <c r="B18" s="99" t="s">
        <v>107</v>
      </c>
      <c r="C18" s="97">
        <v>4655</v>
      </c>
      <c r="D18" s="97">
        <v>820210.999999996</v>
      </c>
      <c r="E18" s="97">
        <v>3551</v>
      </c>
      <c r="F18" s="97">
        <v>848735.289999997</v>
      </c>
      <c r="G18" s="97">
        <v>23</v>
      </c>
      <c r="H18" s="97">
        <v>12271.4</v>
      </c>
      <c r="I18" s="97">
        <v>252</v>
      </c>
      <c r="J18" s="97">
        <v>47940.4</v>
      </c>
      <c r="K18" s="97">
        <v>866</v>
      </c>
      <c r="L18" s="97">
        <v>152236.8</v>
      </c>
    </row>
    <row r="19" spans="1:12" ht="21" customHeight="1">
      <c r="A19" s="87">
        <v>14</v>
      </c>
      <c r="B19" s="99" t="s">
        <v>108</v>
      </c>
      <c r="C19" s="97">
        <v>121</v>
      </c>
      <c r="D19" s="97">
        <v>10660.1</v>
      </c>
      <c r="E19" s="97">
        <v>104</v>
      </c>
      <c r="F19" s="97">
        <v>10031</v>
      </c>
      <c r="G19" s="97"/>
      <c r="H19" s="97"/>
      <c r="I19" s="97"/>
      <c r="J19" s="97"/>
      <c r="K19" s="97">
        <v>17</v>
      </c>
      <c r="L19" s="97">
        <v>1497.7</v>
      </c>
    </row>
    <row r="20" spans="1:12" ht="33.75" customHeight="1">
      <c r="A20" s="87">
        <v>15</v>
      </c>
      <c r="B20" s="90" t="s">
        <v>81</v>
      </c>
      <c r="C20" s="97">
        <f>SUM(C21:C22)</f>
        <v>16</v>
      </c>
      <c r="D20" s="97">
        <f>SUM(D21:D22)</f>
        <v>39767.6</v>
      </c>
      <c r="E20" s="97">
        <f>SUM(E21:E22)</f>
        <v>15</v>
      </c>
      <c r="F20" s="97">
        <f>SUM(F21:F22)</f>
        <v>24885.6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1</v>
      </c>
      <c r="L20" s="97">
        <f>SUM(L21:L22)</f>
        <v>15000</v>
      </c>
    </row>
    <row r="21" spans="1:12" ht="14.25" customHeight="1">
      <c r="A21" s="87">
        <v>16</v>
      </c>
      <c r="B21" s="100" t="s">
        <v>1</v>
      </c>
      <c r="C21" s="97">
        <v>7</v>
      </c>
      <c r="D21" s="97">
        <v>4933.6</v>
      </c>
      <c r="E21" s="97">
        <v>7</v>
      </c>
      <c r="F21" s="97">
        <v>5572</v>
      </c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9</v>
      </c>
      <c r="D22" s="97">
        <v>34834</v>
      </c>
      <c r="E22" s="97">
        <v>8</v>
      </c>
      <c r="F22" s="97">
        <v>19313.6</v>
      </c>
      <c r="G22" s="97"/>
      <c r="H22" s="97"/>
      <c r="I22" s="97"/>
      <c r="J22" s="97"/>
      <c r="K22" s="97">
        <v>1</v>
      </c>
      <c r="L22" s="97">
        <v>15000</v>
      </c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183</v>
      </c>
      <c r="D38" s="96">
        <f>SUM(D39,D46,D47,D48)</f>
        <v>158760.09</v>
      </c>
      <c r="E38" s="96">
        <f>SUM(E39,E46,E47,E48)</f>
        <v>129</v>
      </c>
      <c r="F38" s="96">
        <f>SUM(F39,F46,F47,F48)</f>
        <v>118695.22</v>
      </c>
      <c r="G38" s="96">
        <f>SUM(G39,G46,G47,G48)</f>
        <v>2</v>
      </c>
      <c r="H38" s="96">
        <f>SUM(H39,H46,H47,H48)</f>
        <v>1698</v>
      </c>
      <c r="I38" s="96">
        <f>SUM(I39,I46,I47,I48)</f>
        <v>8</v>
      </c>
      <c r="J38" s="96">
        <f>SUM(J39,J46,J47,J48)</f>
        <v>6630.8</v>
      </c>
      <c r="K38" s="96">
        <f>SUM(K39,K46,K47,K48)</f>
        <v>44</v>
      </c>
      <c r="L38" s="96">
        <f>SUM(L39,L46,L47,L48)</f>
        <v>31011.2</v>
      </c>
    </row>
    <row r="39" spans="1:12" ht="24" customHeight="1">
      <c r="A39" s="87">
        <v>34</v>
      </c>
      <c r="B39" s="90" t="s">
        <v>86</v>
      </c>
      <c r="C39" s="97">
        <f>SUM(C40,C43)</f>
        <v>174</v>
      </c>
      <c r="D39" s="97">
        <f>SUM(D40,D43)</f>
        <v>154002.69</v>
      </c>
      <c r="E39" s="97">
        <f>SUM(E40,E43)</f>
        <v>120</v>
      </c>
      <c r="F39" s="97">
        <f>SUM(F40,F43)</f>
        <v>114863.09</v>
      </c>
      <c r="G39" s="97">
        <f>SUM(G40,G43)</f>
        <v>2</v>
      </c>
      <c r="H39" s="97">
        <f>SUM(H40,H43)</f>
        <v>1698</v>
      </c>
      <c r="I39" s="97">
        <f>SUM(I40,I43)</f>
        <v>8</v>
      </c>
      <c r="J39" s="97">
        <f>SUM(J40,J43)</f>
        <v>6630.8</v>
      </c>
      <c r="K39" s="97">
        <f>SUM(K40,K43)</f>
        <v>44</v>
      </c>
      <c r="L39" s="97">
        <f>SUM(L40,L43)</f>
        <v>31011.2</v>
      </c>
    </row>
    <row r="40" spans="1:12" ht="19.5" customHeight="1">
      <c r="A40" s="87">
        <v>35</v>
      </c>
      <c r="B40" s="90" t="s">
        <v>87</v>
      </c>
      <c r="C40" s="97">
        <v>20</v>
      </c>
      <c r="D40" s="97">
        <v>22205.09</v>
      </c>
      <c r="E40" s="97">
        <v>16</v>
      </c>
      <c r="F40" s="97">
        <v>18235.89</v>
      </c>
      <c r="G40" s="97"/>
      <c r="H40" s="97"/>
      <c r="I40" s="97"/>
      <c r="J40" s="97"/>
      <c r="K40" s="97">
        <v>4</v>
      </c>
      <c r="L40" s="97">
        <v>2819.2</v>
      </c>
    </row>
    <row r="41" spans="1:12" ht="16.5" customHeight="1">
      <c r="A41" s="87">
        <v>36</v>
      </c>
      <c r="B41" s="91" t="s">
        <v>88</v>
      </c>
      <c r="C41" s="97">
        <v>5</v>
      </c>
      <c r="D41" s="97">
        <v>8810</v>
      </c>
      <c r="E41" s="97">
        <v>5</v>
      </c>
      <c r="F41" s="97">
        <v>8972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15</v>
      </c>
      <c r="D42" s="97">
        <v>13395.09</v>
      </c>
      <c r="E42" s="97">
        <v>11</v>
      </c>
      <c r="F42" s="97">
        <v>9263.89</v>
      </c>
      <c r="G42" s="97"/>
      <c r="H42" s="97"/>
      <c r="I42" s="97"/>
      <c r="J42" s="97"/>
      <c r="K42" s="97">
        <v>4</v>
      </c>
      <c r="L42" s="97">
        <v>2819.2</v>
      </c>
    </row>
    <row r="43" spans="1:12" ht="21" customHeight="1">
      <c r="A43" s="87">
        <v>38</v>
      </c>
      <c r="B43" s="90" t="s">
        <v>89</v>
      </c>
      <c r="C43" s="97">
        <v>154</v>
      </c>
      <c r="D43" s="97">
        <v>131797.6</v>
      </c>
      <c r="E43" s="97">
        <v>104</v>
      </c>
      <c r="F43" s="97">
        <v>96627.2</v>
      </c>
      <c r="G43" s="97">
        <v>2</v>
      </c>
      <c r="H43" s="97">
        <v>1698</v>
      </c>
      <c r="I43" s="97">
        <v>8</v>
      </c>
      <c r="J43" s="97">
        <v>6630.8</v>
      </c>
      <c r="K43" s="97">
        <v>40</v>
      </c>
      <c r="L43" s="97">
        <v>28192</v>
      </c>
    </row>
    <row r="44" spans="1:12" ht="30" customHeight="1">
      <c r="A44" s="87">
        <v>39</v>
      </c>
      <c r="B44" s="91" t="s">
        <v>90</v>
      </c>
      <c r="C44" s="97">
        <v>22</v>
      </c>
      <c r="D44" s="97">
        <v>38764</v>
      </c>
      <c r="E44" s="97">
        <v>13</v>
      </c>
      <c r="F44" s="97">
        <v>29630</v>
      </c>
      <c r="G44" s="97">
        <v>1</v>
      </c>
      <c r="H44" s="97">
        <v>1378</v>
      </c>
      <c r="I44" s="97">
        <v>8</v>
      </c>
      <c r="J44" s="97">
        <v>6630.8</v>
      </c>
      <c r="K44" s="97"/>
      <c r="L44" s="97"/>
    </row>
    <row r="45" spans="1:12" ht="21" customHeight="1">
      <c r="A45" s="87">
        <v>40</v>
      </c>
      <c r="B45" s="91" t="s">
        <v>80</v>
      </c>
      <c r="C45" s="97">
        <v>132</v>
      </c>
      <c r="D45" s="97">
        <v>93033.6</v>
      </c>
      <c r="E45" s="97">
        <v>91</v>
      </c>
      <c r="F45" s="97">
        <v>66997.2</v>
      </c>
      <c r="G45" s="97">
        <v>1</v>
      </c>
      <c r="H45" s="97">
        <v>320</v>
      </c>
      <c r="I45" s="97"/>
      <c r="J45" s="97"/>
      <c r="K45" s="97">
        <v>40</v>
      </c>
      <c r="L45" s="97">
        <v>28192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9</v>
      </c>
      <c r="D48" s="97">
        <v>4757.4</v>
      </c>
      <c r="E48" s="97">
        <v>9</v>
      </c>
      <c r="F48" s="97">
        <v>3832.13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379</v>
      </c>
      <c r="D49" s="96">
        <f>SUM(D50:D53)</f>
        <v>12496.550000000001</v>
      </c>
      <c r="E49" s="96">
        <f>SUM(E50:E53)</f>
        <v>377</v>
      </c>
      <c r="F49" s="96">
        <f>SUM(F50:F53)</f>
        <v>13134.92</v>
      </c>
      <c r="G49" s="96">
        <f>SUM(G50:G53)</f>
        <v>0</v>
      </c>
      <c r="H49" s="96">
        <f>SUM(H50:H53)</f>
        <v>0</v>
      </c>
      <c r="I49" s="96">
        <f>SUM(I50:I53)</f>
        <v>9</v>
      </c>
      <c r="J49" s="96">
        <f>SUM(J50:J53)</f>
        <v>1136.52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233</v>
      </c>
      <c r="D50" s="97">
        <v>5053.83</v>
      </c>
      <c r="E50" s="97">
        <v>231</v>
      </c>
      <c r="F50" s="97">
        <v>5602.39</v>
      </c>
      <c r="G50" s="97"/>
      <c r="H50" s="97"/>
      <c r="I50" s="97">
        <v>8</v>
      </c>
      <c r="J50" s="97">
        <v>1083.66</v>
      </c>
      <c r="K50" s="97"/>
      <c r="L50" s="97"/>
    </row>
    <row r="51" spans="1:12" ht="27" customHeight="1">
      <c r="A51" s="87">
        <v>46</v>
      </c>
      <c r="B51" s="90" t="s">
        <v>10</v>
      </c>
      <c r="C51" s="97">
        <v>127</v>
      </c>
      <c r="D51" s="97">
        <v>6766.08</v>
      </c>
      <c r="E51" s="97">
        <v>127</v>
      </c>
      <c r="F51" s="97">
        <v>6854.17</v>
      </c>
      <c r="G51" s="97"/>
      <c r="H51" s="97"/>
      <c r="I51" s="97">
        <v>1</v>
      </c>
      <c r="J51" s="97">
        <v>52.86</v>
      </c>
      <c r="K51" s="97"/>
      <c r="L51" s="97"/>
    </row>
    <row r="52" spans="1:12" ht="76.5" customHeight="1">
      <c r="A52" s="87">
        <v>47</v>
      </c>
      <c r="B52" s="90" t="s">
        <v>93</v>
      </c>
      <c r="C52" s="97">
        <v>5</v>
      </c>
      <c r="D52" s="97">
        <v>63.44</v>
      </c>
      <c r="E52" s="97">
        <v>5</v>
      </c>
      <c r="F52" s="97">
        <v>63.72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14</v>
      </c>
      <c r="D53" s="97">
        <v>613.2</v>
      </c>
      <c r="E53" s="97">
        <v>14</v>
      </c>
      <c r="F53" s="97">
        <v>614.64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7388</v>
      </c>
      <c r="D54" s="96">
        <v>2602723.99999999</v>
      </c>
      <c r="E54" s="96">
        <v>4369</v>
      </c>
      <c r="F54" s="96">
        <v>1541108.93</v>
      </c>
      <c r="G54" s="96"/>
      <c r="H54" s="96"/>
      <c r="I54" s="96">
        <v>7375</v>
      </c>
      <c r="J54" s="96">
        <v>2596918.46999999</v>
      </c>
      <c r="K54" s="97">
        <v>13</v>
      </c>
      <c r="L54" s="96">
        <v>4581.2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27768</v>
      </c>
      <c r="D55" s="96">
        <f t="shared" si="0"/>
        <v>20232997.039999988</v>
      </c>
      <c r="E55" s="96">
        <f t="shared" si="0"/>
        <v>20833</v>
      </c>
      <c r="F55" s="96">
        <f t="shared" si="0"/>
        <v>16755231.349999998</v>
      </c>
      <c r="G55" s="96">
        <f t="shared" si="0"/>
        <v>109</v>
      </c>
      <c r="H55" s="96">
        <f t="shared" si="0"/>
        <v>125675.56999999999</v>
      </c>
      <c r="I55" s="96">
        <f t="shared" si="0"/>
        <v>8154</v>
      </c>
      <c r="J55" s="96">
        <f t="shared" si="0"/>
        <v>3586012.689999994</v>
      </c>
      <c r="K55" s="96">
        <f t="shared" si="0"/>
        <v>3237</v>
      </c>
      <c r="L55" s="96">
        <f t="shared" si="0"/>
        <v>2139243.2600000002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&amp;L3BAF5AEC&amp;CФорма № Зведений- 10 (судовий збір), Підрозділ: ТУ ДСА України в Львiвській областi,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3237</v>
      </c>
      <c r="F4" s="93">
        <f>SUM(F5:F24)</f>
        <v>2139243.2600000002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504</v>
      </c>
      <c r="F5" s="95">
        <v>364192.43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34</v>
      </c>
      <c r="F6" s="95">
        <v>86412.45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2108</v>
      </c>
      <c r="F7" s="95">
        <v>1123226.89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3</v>
      </c>
      <c r="F8" s="95">
        <v>3347.8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96</v>
      </c>
      <c r="F9" s="95">
        <v>81228.2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78</v>
      </c>
      <c r="F10" s="95">
        <v>115979.09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45</v>
      </c>
      <c r="F11" s="95">
        <v>30669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9</v>
      </c>
      <c r="F12" s="95">
        <v>13743.6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248</v>
      </c>
      <c r="F13" s="95">
        <v>238227.99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19</v>
      </c>
      <c r="F14" s="95">
        <v>13858.58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352.4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48</v>
      </c>
      <c r="F17" s="95">
        <v>31002.83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35</v>
      </c>
      <c r="F20" s="95">
        <v>33478</v>
      </c>
    </row>
    <row r="21" spans="1:6" ht="30" customHeight="1">
      <c r="A21" s="67">
        <v>18</v>
      </c>
      <c r="B21" s="142" t="s">
        <v>95</v>
      </c>
      <c r="C21" s="143"/>
      <c r="D21" s="144"/>
      <c r="E21" s="94">
        <v>2</v>
      </c>
      <c r="F21" s="95">
        <v>1057.2</v>
      </c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7</v>
      </c>
      <c r="F23" s="95">
        <v>2466.8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120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120</v>
      </c>
      <c r="D33" s="141"/>
      <c r="F33" s="98" t="s">
        <v>124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&amp;L3BAF5AEC&amp;CФорма № Зведений- 10 (судовий збір), Підрозділ: ТУ ДСА України в Львiвській областi,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2018-10-05T07:50:21Z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 (судовий збір)_10013_2.2018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 (судовий збір)</vt:lpwstr>
  </property>
  <property fmtid="{D5CDD505-2E9C-101B-9397-08002B2CF9AE}" pid="9" name="К.Cу">
    <vt:lpwstr>3BAF5AEC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3.21.0.1950</vt:lpwstr>
  </property>
</Properties>
</file>