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<sst xmlns="http://schemas.openxmlformats.org/spreadsheetml/2006/main" count="182" uniqueCount="151">
  <si>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</si>
  <si>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</si>
  <si>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</si>
  <si>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</si>
  <si>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</si>
  <si>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</si>
  <si>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</si>
  <si>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</si>
  <si>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</si>
  <si>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</si>
  <si>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</si>
  <si>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</si>
  <si>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</si>
  <si>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</si>
  <si>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</si>
  <si>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</si>
  <si>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</si>
  <si>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</si>
  <si>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</si>
  <si>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</si>
  <si>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</si>
  <si>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</si>
  <si>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</si>
  <si>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</si>
  <si>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</si>
  <si>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</si>
  <si>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</si>
  <si>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</si>
  <si>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</si>
  <si>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</si>
  <si>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</si>
  <si>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</si>
  <si>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</si>
  <si>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</si>
  <si>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</si>
  <si>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</si>
  <si>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</si>
  <si>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</si>
  <si>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</si>
  <si>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</si>
  <si>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</si>
  <si>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</si>
  <si>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</si>
  <si>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</si>
  <si>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</si>
  <si>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</si>
  <si>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</si>
  <si>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</si>
  <si>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</si>
  <si>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</si>
  <si>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</si>
  <si>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</si>
  <si>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</si>
  <si>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</si>
  <si>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</si>
  <si>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</si>
  <si>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</si>
  <si>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</si>
  <si>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</si>
  <si>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</si>
  <si>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</si>
  <si>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</si>
  <si>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</si>
  <si>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</si>
  <si>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</si>
  <si>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</si>
  <si>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</si>
  <si>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</si>
  <si>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</si>
  <si>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</si>
  <si>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</si>
  <si>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</si>
  <si>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</si>
  <si>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</si>
  <si>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</si>
  <si>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</si>
  <si>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</si>
  <si>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</si>
  <si>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</si>
  <si>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</si>
  <si>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</si>
  <si>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</si>
  <si>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</si>
  <si>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</si>
  <si>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</si>
  <si>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</si>
  <si>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</si>
  <si>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</si>
  <si>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</si>
  <si>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</si>
  <si>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</si>
  <si>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</si>
  <si>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</si>
  <si>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</si>
  <si>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</si>
  <si>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</si>
  <si>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</si>
  <si>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</si>
  <si>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</si>
  <si>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</si>
  <si>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</si>
  <si>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</si>
  <si>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</si>
  <si>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</si>
  <si>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</si>
  <si>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</si>
  <si>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</si>
  <si>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</si>
  <si>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</si>
  <si>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</si>
  <si>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</si>
  <si>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</si>
  <si>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</si>
  <si>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</si>
  <si>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</si>
  <si>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</si>
  <si>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</si>
  <si>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</si>
  <si>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</si>
  <si>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</si>
  <si>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</si>
  <si>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</si>
  <si>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</si>
  <si>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</si>
  <si>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</si>
  <si>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</si>
  <si>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</si>
  <si>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</si>
  <si>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</si>
  <si>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</si>
  <si>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</si>
  <si>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</si>
  <si>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</si>
  <si>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</si>
  <si>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</si>
  <si>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</si>
  <si>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</si>
  <si>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</si>
  <si>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</si>
  <si>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</si>
  <si>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</si>
  <si>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</si>
  <si>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</si>
  <si>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</si>
  <si>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Г.С. Малиняк</t>
  </si>
  <si>
    <t>10 січня 2017 року</t>
  </si>
  <si>
    <t>2016 рік</t>
  </si>
  <si>
    <t>ТУ ДСА України в Львiвській областi</t>
  </si>
  <si>
    <t>79018. Львівська область.м. Львів</t>
  </si>
  <si>
    <t>вул. Чоловського.2</t>
  </si>
  <si>
    <t>В.С. Дейнека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</si>
</sst>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60"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37655</v>
      </c>
      <c r="D6" s="128">
        <f t="shared" si="0"/>
        <v>35862896.1699999</v>
      </c>
      <c r="E6" s="128">
        <f t="shared" si="0"/>
        <v>31404</v>
      </c>
      <c r="F6" s="128">
        <f t="shared" si="0"/>
        <v>35037899.339999996</v>
      </c>
      <c r="G6" s="128">
        <f t="shared" si="0"/>
        <v>335</v>
      </c>
      <c r="H6" s="128">
        <f t="shared" si="0"/>
        <v>430199.06</v>
      </c>
      <c r="I6" s="128">
        <f t="shared" si="0"/>
        <v>1076</v>
      </c>
      <c r="J6" s="128">
        <f t="shared" si="0"/>
        <v>823303.2700000019</v>
      </c>
      <c r="K6" s="128">
        <f t="shared" si="0"/>
        <v>5397</v>
      </c>
      <c r="L6" s="128">
        <f t="shared" si="0"/>
        <v>3141231.780000001</v>
      </c>
    </row>
    <row r="7" spans="1:12" ht="16.5" customHeight="1">
      <c r="A7" s="118">
        <v>2</v>
      </c>
      <c r="B7" s="121" t="s">
        <v>114</v>
      </c>
      <c r="C7" s="129">
        <v>16335</v>
      </c>
      <c r="D7" s="129">
        <v>23931643.7799999</v>
      </c>
      <c r="E7" s="129">
        <v>12528</v>
      </c>
      <c r="F7" s="129">
        <v>23420929.46</v>
      </c>
      <c r="G7" s="129">
        <v>169</v>
      </c>
      <c r="H7" s="129">
        <v>331730.01</v>
      </c>
      <c r="I7" s="129">
        <v>735</v>
      </c>
      <c r="J7" s="129">
        <v>652926.470000002</v>
      </c>
      <c r="K7" s="129">
        <v>3263</v>
      </c>
      <c r="L7" s="129">
        <v>2162364.58</v>
      </c>
    </row>
    <row r="8" spans="1:12" ht="16.5" customHeight="1">
      <c r="A8" s="118">
        <v>3</v>
      </c>
      <c r="B8" s="122" t="s">
        <v>115</v>
      </c>
      <c r="C8" s="129">
        <v>6671</v>
      </c>
      <c r="D8" s="129">
        <v>15273830.28</v>
      </c>
      <c r="E8" s="129">
        <v>6326</v>
      </c>
      <c r="F8" s="129">
        <v>15791693.87</v>
      </c>
      <c r="G8" s="129">
        <v>101</v>
      </c>
      <c r="H8" s="129">
        <v>244330.97</v>
      </c>
      <c r="I8" s="129">
        <v>138</v>
      </c>
      <c r="J8" s="129">
        <v>245849.37</v>
      </c>
      <c r="K8" s="129">
        <v>135</v>
      </c>
      <c r="L8" s="129">
        <v>227834.52</v>
      </c>
    </row>
    <row r="9" spans="1:12" ht="16.5" customHeight="1">
      <c r="A9" s="118">
        <v>4</v>
      </c>
      <c r="B9" s="122" t="s">
        <v>116</v>
      </c>
      <c r="C9" s="129">
        <v>9664</v>
      </c>
      <c r="D9" s="129">
        <v>8657813.50000002</v>
      </c>
      <c r="E9" s="129">
        <v>6202</v>
      </c>
      <c r="F9" s="129">
        <v>7629235.59000001</v>
      </c>
      <c r="G9" s="129">
        <v>68</v>
      </c>
      <c r="H9" s="129">
        <v>87399.04</v>
      </c>
      <c r="I9" s="129">
        <v>597</v>
      </c>
      <c r="J9" s="129">
        <v>407077.1</v>
      </c>
      <c r="K9" s="129">
        <v>3128</v>
      </c>
      <c r="L9" s="129">
        <v>1934530.06</v>
      </c>
    </row>
    <row r="10" spans="1:12" ht="19.5" customHeight="1">
      <c r="A10" s="118">
        <v>5</v>
      </c>
      <c r="B10" s="121" t="s">
        <v>117</v>
      </c>
      <c r="C10" s="129">
        <v>6894</v>
      </c>
      <c r="D10" s="129">
        <v>4516404.80000001</v>
      </c>
      <c r="E10" s="129">
        <v>5801</v>
      </c>
      <c r="F10" s="129">
        <v>4528948.4</v>
      </c>
      <c r="G10" s="129">
        <v>95</v>
      </c>
      <c r="H10" s="129">
        <v>64348.72</v>
      </c>
      <c r="I10" s="129">
        <v>171</v>
      </c>
      <c r="J10" s="129">
        <v>96523</v>
      </c>
      <c r="K10" s="129">
        <v>951</v>
      </c>
      <c r="L10" s="129">
        <v>549206.8</v>
      </c>
    </row>
    <row r="11" spans="1:12" ht="19.5" customHeight="1">
      <c r="A11" s="118">
        <v>6</v>
      </c>
      <c r="B11" s="122" t="s">
        <v>118</v>
      </c>
      <c r="C11" s="129">
        <v>825</v>
      </c>
      <c r="D11" s="129">
        <v>1153386</v>
      </c>
      <c r="E11" s="129">
        <v>761</v>
      </c>
      <c r="F11" s="129">
        <v>1320206.2</v>
      </c>
      <c r="G11" s="129">
        <v>18</v>
      </c>
      <c r="H11" s="129">
        <v>20854.2</v>
      </c>
      <c r="I11" s="129">
        <v>15</v>
      </c>
      <c r="J11" s="129">
        <v>12977</v>
      </c>
      <c r="K11" s="129">
        <v>37</v>
      </c>
      <c r="L11" s="129">
        <v>50986</v>
      </c>
    </row>
    <row r="12" spans="1:12" ht="19.5" customHeight="1">
      <c r="A12" s="118">
        <v>7</v>
      </c>
      <c r="B12" s="122" t="s">
        <v>119</v>
      </c>
      <c r="C12" s="129">
        <v>6069</v>
      </c>
      <c r="D12" s="129">
        <v>3363018.80000001</v>
      </c>
      <c r="E12" s="129">
        <v>5040</v>
      </c>
      <c r="F12" s="129">
        <v>3208742.2</v>
      </c>
      <c r="G12" s="129">
        <v>77</v>
      </c>
      <c r="H12" s="129">
        <v>43494.52</v>
      </c>
      <c r="I12" s="129">
        <v>156</v>
      </c>
      <c r="J12" s="129">
        <v>83546</v>
      </c>
      <c r="K12" s="129">
        <v>914</v>
      </c>
      <c r="L12" s="129">
        <v>498220.8</v>
      </c>
    </row>
    <row r="13" spans="1:12" ht="15" customHeight="1">
      <c r="A13" s="118">
        <v>8</v>
      </c>
      <c r="B13" s="121" t="s">
        <v>42</v>
      </c>
      <c r="C13" s="129">
        <v>5965</v>
      </c>
      <c r="D13" s="129">
        <v>3289062</v>
      </c>
      <c r="E13" s="129">
        <v>5844</v>
      </c>
      <c r="F13" s="129">
        <v>3247998.44</v>
      </c>
      <c r="G13" s="129">
        <v>41</v>
      </c>
      <c r="H13" s="129">
        <v>21790.06</v>
      </c>
      <c r="I13" s="129">
        <v>24</v>
      </c>
      <c r="J13" s="129">
        <v>12741.8</v>
      </c>
      <c r="K13" s="129">
        <v>82</v>
      </c>
      <c r="L13" s="129">
        <v>45198.4</v>
      </c>
    </row>
    <row r="14" spans="1:12" ht="15.75" customHeight="1">
      <c r="A14" s="118">
        <v>9</v>
      </c>
      <c r="B14" s="121" t="s">
        <v>43</v>
      </c>
      <c r="C14" s="129">
        <v>101</v>
      </c>
      <c r="D14" s="129">
        <v>76259.51</v>
      </c>
      <c r="E14" s="129">
        <v>98</v>
      </c>
      <c r="F14" s="129">
        <v>88989.67</v>
      </c>
      <c r="G14" s="129"/>
      <c r="H14" s="129"/>
      <c r="I14" s="129">
        <v>2</v>
      </c>
      <c r="J14" s="129">
        <v>1102.4</v>
      </c>
      <c r="K14" s="129">
        <v>1</v>
      </c>
      <c r="L14" s="129">
        <v>551.2</v>
      </c>
    </row>
    <row r="15" spans="1:12" ht="106.5" customHeight="1">
      <c r="A15" s="118">
        <v>10</v>
      </c>
      <c r="B15" s="121" t="s">
        <v>120</v>
      </c>
      <c r="C15" s="129">
        <v>8261</v>
      </c>
      <c r="D15" s="129">
        <v>3964368.19999999</v>
      </c>
      <c r="E15" s="129">
        <v>7033</v>
      </c>
      <c r="F15" s="129">
        <v>3652932.93999999</v>
      </c>
      <c r="G15" s="129">
        <v>30</v>
      </c>
      <c r="H15" s="129">
        <v>12330.27</v>
      </c>
      <c r="I15" s="129">
        <v>143</v>
      </c>
      <c r="J15" s="129">
        <v>58631.5999999999</v>
      </c>
      <c r="K15" s="129">
        <v>1099</v>
      </c>
      <c r="L15" s="129">
        <v>382532.800000001</v>
      </c>
    </row>
    <row r="16" spans="1:12" ht="21" customHeight="1">
      <c r="A16" s="118">
        <v>11</v>
      </c>
      <c r="B16" s="122" t="s">
        <v>118</v>
      </c>
      <c r="C16" s="129">
        <v>4075</v>
      </c>
      <c r="D16" s="129">
        <v>2809053</v>
      </c>
      <c r="E16" s="129">
        <v>3806</v>
      </c>
      <c r="F16" s="129">
        <v>2663915.72</v>
      </c>
      <c r="G16" s="129">
        <v>5</v>
      </c>
      <c r="H16" s="129">
        <v>4054</v>
      </c>
      <c r="I16" s="129">
        <v>64</v>
      </c>
      <c r="J16" s="129">
        <v>38032.8</v>
      </c>
      <c r="K16" s="129">
        <v>211</v>
      </c>
      <c r="L16" s="129">
        <v>143312</v>
      </c>
    </row>
    <row r="17" spans="1:12" ht="21" customHeight="1">
      <c r="A17" s="118">
        <v>12</v>
      </c>
      <c r="B17" s="122" t="s">
        <v>119</v>
      </c>
      <c r="C17" s="129">
        <v>4186</v>
      </c>
      <c r="D17" s="129">
        <v>1155315.2</v>
      </c>
      <c r="E17" s="129">
        <v>3227</v>
      </c>
      <c r="F17" s="129">
        <v>989017.219999999</v>
      </c>
      <c r="G17" s="129">
        <v>25</v>
      </c>
      <c r="H17" s="129">
        <v>8276.27</v>
      </c>
      <c r="I17" s="129">
        <v>79</v>
      </c>
      <c r="J17" s="129">
        <v>20598.8</v>
      </c>
      <c r="K17" s="129">
        <v>888</v>
      </c>
      <c r="L17" s="129">
        <v>239220.800000001</v>
      </c>
    </row>
    <row r="18" spans="1:12" ht="33.75" customHeight="1">
      <c r="A18" s="118">
        <v>13</v>
      </c>
      <c r="B18" s="121" t="s">
        <v>122</v>
      </c>
      <c r="C18" s="129">
        <f aca="true" t="shared" si="1" ref="C18:L18">SUM(C19:C20)</f>
        <v>59</v>
      </c>
      <c r="D18" s="129">
        <f t="shared" si="1"/>
        <v>62434.8</v>
      </c>
      <c r="E18" s="129">
        <f t="shared" si="1"/>
        <v>59</v>
      </c>
      <c r="F18" s="129">
        <f t="shared" si="1"/>
        <v>66864.76</v>
      </c>
      <c r="G18" s="129">
        <f t="shared" si="1"/>
        <v>0</v>
      </c>
      <c r="H18" s="129">
        <f t="shared" si="1"/>
        <v>0</v>
      </c>
      <c r="I18" s="129">
        <f t="shared" si="1"/>
        <v>1</v>
      </c>
      <c r="J18" s="129">
        <f t="shared" si="1"/>
        <v>1378</v>
      </c>
      <c r="K18" s="129">
        <f t="shared" si="1"/>
        <v>1</v>
      </c>
      <c r="L18" s="129">
        <f t="shared" si="1"/>
        <v>1378</v>
      </c>
    </row>
    <row r="19" spans="1:12" ht="14.25" customHeight="1">
      <c r="A19" s="118">
        <v>14</v>
      </c>
      <c r="B19" s="121" t="s">
        <v>1</v>
      </c>
      <c r="C19" s="129">
        <v>33</v>
      </c>
      <c r="D19" s="129">
        <v>18740.8</v>
      </c>
      <c r="E19" s="129">
        <v>34</v>
      </c>
      <c r="F19" s="129">
        <v>26855.73</v>
      </c>
      <c r="G19" s="129"/>
      <c r="H19" s="129"/>
      <c r="I19" s="129"/>
      <c r="J19" s="129"/>
      <c r="K19" s="129"/>
      <c r="L19" s="129"/>
    </row>
    <row r="20" spans="1:12" ht="23.25" customHeight="1">
      <c r="A20" s="118">
        <v>15</v>
      </c>
      <c r="B20" s="121" t="s">
        <v>2</v>
      </c>
      <c r="C20" s="129">
        <v>26</v>
      </c>
      <c r="D20" s="129">
        <v>43694</v>
      </c>
      <c r="E20" s="129">
        <v>25</v>
      </c>
      <c r="F20" s="129">
        <v>40009.03</v>
      </c>
      <c r="G20" s="129"/>
      <c r="H20" s="129"/>
      <c r="I20" s="129">
        <v>1</v>
      </c>
      <c r="J20" s="129">
        <v>1378</v>
      </c>
      <c r="K20" s="129">
        <v>1</v>
      </c>
      <c r="L20" s="129">
        <v>1378</v>
      </c>
    </row>
    <row r="21" spans="1:12" ht="46.5" customHeight="1">
      <c r="A21" s="118">
        <v>16</v>
      </c>
      <c r="B21" s="121" t="s">
        <v>121</v>
      </c>
      <c r="C21" s="129">
        <v>39</v>
      </c>
      <c r="D21" s="129">
        <v>22447.48</v>
      </c>
      <c r="E21" s="129">
        <v>40</v>
      </c>
      <c r="F21" s="129">
        <v>30960.07</v>
      </c>
      <c r="G21" s="129"/>
      <c r="H21" s="129"/>
      <c r="I21" s="129"/>
      <c r="J21" s="129"/>
      <c r="K21" s="129"/>
      <c r="L21" s="129"/>
    </row>
    <row r="22" spans="1:12" ht="31.5" customHeight="1">
      <c r="A22" s="118">
        <v>17</v>
      </c>
      <c r="B22" s="121" t="s">
        <v>123</v>
      </c>
      <c r="C22" s="129">
        <v>1</v>
      </c>
      <c r="D22" s="129">
        <v>275.6</v>
      </c>
      <c r="E22" s="129">
        <v>1</v>
      </c>
      <c r="F22" s="129">
        <v>275.6</v>
      </c>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v>1</v>
      </c>
      <c r="D24" s="129">
        <v>275.6</v>
      </c>
      <c r="E24" s="129">
        <v>1</v>
      </c>
      <c r="F24" s="129">
        <v>275.6</v>
      </c>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1651</v>
      </c>
      <c r="D34" s="128">
        <f t="shared" si="3"/>
        <v>1106556.6599999997</v>
      </c>
      <c r="E34" s="128">
        <f t="shared" si="3"/>
        <v>1440</v>
      </c>
      <c r="F34" s="128">
        <f t="shared" si="3"/>
        <v>1114337.43</v>
      </c>
      <c r="G34" s="128">
        <f t="shared" si="3"/>
        <v>24</v>
      </c>
      <c r="H34" s="128">
        <f t="shared" si="3"/>
        <v>20190.61</v>
      </c>
      <c r="I34" s="128">
        <f t="shared" si="3"/>
        <v>7</v>
      </c>
      <c r="J34" s="128">
        <f t="shared" si="3"/>
        <v>3858.4</v>
      </c>
      <c r="K34" s="128">
        <f t="shared" si="3"/>
        <v>198</v>
      </c>
      <c r="L34" s="128">
        <f t="shared" si="3"/>
        <v>108256.04999999999</v>
      </c>
    </row>
    <row r="35" spans="1:12" ht="24" customHeight="1">
      <c r="A35" s="118">
        <v>30</v>
      </c>
      <c r="B35" s="121" t="s">
        <v>131</v>
      </c>
      <c r="C35" s="129">
        <f aca="true" t="shared" si="4" ref="C35:L35">SUM(C36,C39)</f>
        <v>1603</v>
      </c>
      <c r="D35" s="129">
        <f t="shared" si="4"/>
        <v>1082772.38</v>
      </c>
      <c r="E35" s="129">
        <f t="shared" si="4"/>
        <v>1393</v>
      </c>
      <c r="F35" s="129">
        <f t="shared" si="4"/>
        <v>1092963.21</v>
      </c>
      <c r="G35" s="129">
        <f t="shared" si="4"/>
        <v>24</v>
      </c>
      <c r="H35" s="129">
        <f t="shared" si="4"/>
        <v>20190.61</v>
      </c>
      <c r="I35" s="129">
        <f t="shared" si="4"/>
        <v>7</v>
      </c>
      <c r="J35" s="129">
        <f t="shared" si="4"/>
        <v>3858.4</v>
      </c>
      <c r="K35" s="129">
        <f t="shared" si="4"/>
        <v>197</v>
      </c>
      <c r="L35" s="129">
        <f t="shared" si="4"/>
        <v>107842.65</v>
      </c>
    </row>
    <row r="36" spans="1:12" ht="19.5" customHeight="1">
      <c r="A36" s="118">
        <v>31</v>
      </c>
      <c r="B36" s="121" t="s">
        <v>132</v>
      </c>
      <c r="C36" s="129">
        <v>196</v>
      </c>
      <c r="D36" s="129">
        <v>146898.78</v>
      </c>
      <c r="E36" s="129">
        <v>160</v>
      </c>
      <c r="F36" s="129">
        <v>145994.16</v>
      </c>
      <c r="G36" s="129">
        <v>1</v>
      </c>
      <c r="H36" s="129">
        <v>551.2</v>
      </c>
      <c r="I36" s="129">
        <v>4</v>
      </c>
      <c r="J36" s="129">
        <v>2204.8</v>
      </c>
      <c r="K36" s="129">
        <v>35</v>
      </c>
      <c r="L36" s="129">
        <v>20201.85</v>
      </c>
    </row>
    <row r="37" spans="1:12" ht="16.5" customHeight="1">
      <c r="A37" s="118">
        <v>32</v>
      </c>
      <c r="B37" s="122" t="s">
        <v>133</v>
      </c>
      <c r="C37" s="129">
        <v>35</v>
      </c>
      <c r="D37" s="129">
        <v>51338.61</v>
      </c>
      <c r="E37" s="129">
        <v>35</v>
      </c>
      <c r="F37" s="129">
        <v>65030.6</v>
      </c>
      <c r="G37" s="129"/>
      <c r="H37" s="129"/>
      <c r="I37" s="129"/>
      <c r="J37" s="129"/>
      <c r="K37" s="129"/>
      <c r="L37" s="129"/>
    </row>
    <row r="38" spans="1:12" ht="16.5" customHeight="1">
      <c r="A38" s="118">
        <v>33</v>
      </c>
      <c r="B38" s="122" t="s">
        <v>116</v>
      </c>
      <c r="C38" s="129">
        <v>161</v>
      </c>
      <c r="D38" s="129">
        <v>95560.17</v>
      </c>
      <c r="E38" s="129">
        <v>125</v>
      </c>
      <c r="F38" s="129">
        <v>80963.56</v>
      </c>
      <c r="G38" s="129">
        <v>1</v>
      </c>
      <c r="H38" s="129">
        <v>551.2</v>
      </c>
      <c r="I38" s="129">
        <v>4</v>
      </c>
      <c r="J38" s="129">
        <v>2204.8</v>
      </c>
      <c r="K38" s="129">
        <v>35</v>
      </c>
      <c r="L38" s="129">
        <v>20201.85</v>
      </c>
    </row>
    <row r="39" spans="1:12" ht="21" customHeight="1">
      <c r="A39" s="118">
        <v>34</v>
      </c>
      <c r="B39" s="121" t="s">
        <v>134</v>
      </c>
      <c r="C39" s="129">
        <v>1407</v>
      </c>
      <c r="D39" s="129">
        <v>935873.6</v>
      </c>
      <c r="E39" s="129">
        <v>1233</v>
      </c>
      <c r="F39" s="129">
        <v>946969.05</v>
      </c>
      <c r="G39" s="129">
        <v>23</v>
      </c>
      <c r="H39" s="129">
        <v>19639.41</v>
      </c>
      <c r="I39" s="129">
        <v>3</v>
      </c>
      <c r="J39" s="129">
        <v>1653.6</v>
      </c>
      <c r="K39" s="129">
        <v>162</v>
      </c>
      <c r="L39" s="129">
        <v>87640.8</v>
      </c>
    </row>
    <row r="40" spans="1:12" ht="30" customHeight="1">
      <c r="A40" s="118">
        <v>35</v>
      </c>
      <c r="B40" s="122" t="s">
        <v>135</v>
      </c>
      <c r="C40" s="129">
        <v>190</v>
      </c>
      <c r="D40" s="129">
        <v>261820</v>
      </c>
      <c r="E40" s="129">
        <v>185</v>
      </c>
      <c r="F40" s="129">
        <v>314398.88</v>
      </c>
      <c r="G40" s="129">
        <v>5</v>
      </c>
      <c r="H40" s="129">
        <v>6730</v>
      </c>
      <c r="I40" s="129">
        <v>1</v>
      </c>
      <c r="J40" s="129">
        <v>551.2</v>
      </c>
      <c r="K40" s="129"/>
      <c r="L40" s="129"/>
    </row>
    <row r="41" spans="1:12" ht="21" customHeight="1">
      <c r="A41" s="118">
        <v>36</v>
      </c>
      <c r="B41" s="122" t="s">
        <v>119</v>
      </c>
      <c r="C41" s="129">
        <v>1217</v>
      </c>
      <c r="D41" s="129">
        <v>674053.599999999</v>
      </c>
      <c r="E41" s="129">
        <v>1048</v>
      </c>
      <c r="F41" s="129">
        <v>632570.17</v>
      </c>
      <c r="G41" s="129">
        <v>18</v>
      </c>
      <c r="H41" s="129">
        <v>12909.41</v>
      </c>
      <c r="I41" s="129">
        <v>2</v>
      </c>
      <c r="J41" s="129">
        <v>1102.4</v>
      </c>
      <c r="K41" s="129">
        <v>162</v>
      </c>
      <c r="L41" s="129">
        <v>87640.8</v>
      </c>
    </row>
    <row r="42" spans="1:12" ht="45" customHeight="1">
      <c r="A42" s="118">
        <v>37</v>
      </c>
      <c r="B42" s="121" t="s">
        <v>136</v>
      </c>
      <c r="C42" s="129">
        <v>6</v>
      </c>
      <c r="D42" s="129">
        <v>5456.88</v>
      </c>
      <c r="E42" s="129">
        <v>6</v>
      </c>
      <c r="F42" s="129">
        <v>3301.01</v>
      </c>
      <c r="G42" s="129"/>
      <c r="H42" s="129"/>
      <c r="I42" s="129"/>
      <c r="J42" s="129"/>
      <c r="K42" s="129"/>
      <c r="L42" s="129"/>
    </row>
    <row r="43" spans="1:12" ht="30" customHeight="1">
      <c r="A43" s="118">
        <v>38</v>
      </c>
      <c r="B43" s="123" t="s">
        <v>30</v>
      </c>
      <c r="C43" s="129">
        <v>1</v>
      </c>
      <c r="D43" s="129">
        <v>1378</v>
      </c>
      <c r="E43" s="129">
        <v>1</v>
      </c>
      <c r="F43" s="129">
        <v>1378</v>
      </c>
      <c r="G43" s="129"/>
      <c r="H43" s="129"/>
      <c r="I43" s="129"/>
      <c r="J43" s="129"/>
      <c r="K43" s="129"/>
      <c r="L43" s="129"/>
    </row>
    <row r="44" spans="1:12" ht="51" customHeight="1">
      <c r="A44" s="118">
        <v>39</v>
      </c>
      <c r="B44" s="121" t="s">
        <v>137</v>
      </c>
      <c r="C44" s="129">
        <v>41</v>
      </c>
      <c r="D44" s="129">
        <v>16949.4</v>
      </c>
      <c r="E44" s="129">
        <v>40</v>
      </c>
      <c r="F44" s="129">
        <v>16695.21</v>
      </c>
      <c r="G44" s="129"/>
      <c r="H44" s="129"/>
      <c r="I44" s="129"/>
      <c r="J44" s="129"/>
      <c r="K44" s="129">
        <v>1</v>
      </c>
      <c r="L44" s="129">
        <v>413.4</v>
      </c>
    </row>
    <row r="45" spans="1:12" ht="21.75" customHeight="1">
      <c r="A45" s="118">
        <v>40</v>
      </c>
      <c r="B45" s="120" t="s">
        <v>138</v>
      </c>
      <c r="C45" s="128">
        <f aca="true" t="shared" si="5" ref="C45:L45">SUM(C46:C51)</f>
        <v>1181</v>
      </c>
      <c r="D45" s="128">
        <f t="shared" si="5"/>
        <v>34988.06</v>
      </c>
      <c r="E45" s="128">
        <f t="shared" si="5"/>
        <v>1179</v>
      </c>
      <c r="F45" s="128">
        <f t="shared" si="5"/>
        <v>39394.07000000001</v>
      </c>
      <c r="G45" s="128">
        <f t="shared" si="5"/>
        <v>1</v>
      </c>
      <c r="H45" s="128">
        <f t="shared" si="5"/>
        <v>3</v>
      </c>
      <c r="I45" s="128">
        <f t="shared" si="5"/>
        <v>4</v>
      </c>
      <c r="J45" s="128">
        <f t="shared" si="5"/>
        <v>571.87</v>
      </c>
      <c r="K45" s="128">
        <f t="shared" si="5"/>
        <v>2</v>
      </c>
      <c r="L45" s="128">
        <f t="shared" si="5"/>
        <v>82.68</v>
      </c>
    </row>
    <row r="46" spans="1:12" ht="18.75" customHeight="1">
      <c r="A46" s="118">
        <v>41</v>
      </c>
      <c r="B46" s="121" t="s">
        <v>20</v>
      </c>
      <c r="C46" s="129">
        <v>611</v>
      </c>
      <c r="D46" s="129">
        <v>11457.34</v>
      </c>
      <c r="E46" s="129">
        <v>612</v>
      </c>
      <c r="F46" s="129">
        <v>11969.1</v>
      </c>
      <c r="G46" s="129"/>
      <c r="H46" s="129"/>
      <c r="I46" s="129">
        <v>3</v>
      </c>
      <c r="J46" s="129">
        <v>296.27</v>
      </c>
      <c r="K46" s="129"/>
      <c r="L46" s="129"/>
    </row>
    <row r="47" spans="1:12" ht="21" customHeight="1">
      <c r="A47" s="118">
        <v>42</v>
      </c>
      <c r="B47" s="121" t="s">
        <v>21</v>
      </c>
      <c r="C47" s="129">
        <v>211</v>
      </c>
      <c r="D47" s="129">
        <v>8722.74</v>
      </c>
      <c r="E47" s="129">
        <v>209</v>
      </c>
      <c r="F47" s="129">
        <v>9451.26</v>
      </c>
      <c r="G47" s="129">
        <v>1</v>
      </c>
      <c r="H47" s="129">
        <v>3</v>
      </c>
      <c r="I47" s="129"/>
      <c r="J47" s="129"/>
      <c r="K47" s="129">
        <v>1</v>
      </c>
      <c r="L47" s="129">
        <v>41.34</v>
      </c>
    </row>
    <row r="48" spans="1:12" ht="21" customHeight="1">
      <c r="A48" s="118">
        <v>43</v>
      </c>
      <c r="B48" s="121" t="s">
        <v>22</v>
      </c>
      <c r="C48" s="129">
        <v>17</v>
      </c>
      <c r="D48" s="129">
        <v>633.88</v>
      </c>
      <c r="E48" s="129">
        <v>17</v>
      </c>
      <c r="F48" s="129">
        <v>1208.68</v>
      </c>
      <c r="G48" s="129"/>
      <c r="H48" s="129"/>
      <c r="I48" s="129"/>
      <c r="J48" s="129"/>
      <c r="K48" s="129"/>
      <c r="L48" s="129"/>
    </row>
    <row r="49" spans="1:12" ht="27" customHeight="1">
      <c r="A49" s="118">
        <v>44</v>
      </c>
      <c r="B49" s="121" t="s">
        <v>23</v>
      </c>
      <c r="C49" s="129">
        <v>285</v>
      </c>
      <c r="D49" s="129">
        <v>11896.33</v>
      </c>
      <c r="E49" s="129">
        <v>284</v>
      </c>
      <c r="F49" s="129">
        <v>13177.68</v>
      </c>
      <c r="G49" s="129"/>
      <c r="H49" s="129"/>
      <c r="I49" s="129">
        <v>1</v>
      </c>
      <c r="J49" s="129">
        <v>275.6</v>
      </c>
      <c r="K49" s="129">
        <v>1</v>
      </c>
      <c r="L49" s="129">
        <v>41.34</v>
      </c>
    </row>
    <row r="50" spans="1:12" ht="76.5" customHeight="1">
      <c r="A50" s="118">
        <v>45</v>
      </c>
      <c r="B50" s="121" t="s">
        <v>139</v>
      </c>
      <c r="C50" s="129">
        <v>8</v>
      </c>
      <c r="D50" s="129">
        <v>119.86</v>
      </c>
      <c r="E50" s="129">
        <v>8</v>
      </c>
      <c r="F50" s="129">
        <v>178.55</v>
      </c>
      <c r="G50" s="129"/>
      <c r="H50" s="129"/>
      <c r="I50" s="129"/>
      <c r="J50" s="129"/>
      <c r="K50" s="129"/>
      <c r="L50" s="129"/>
    </row>
    <row r="51" spans="1:12" ht="24" customHeight="1">
      <c r="A51" s="118">
        <v>46</v>
      </c>
      <c r="B51" s="121" t="s">
        <v>140</v>
      </c>
      <c r="C51" s="129">
        <v>49</v>
      </c>
      <c r="D51" s="129">
        <v>2157.91</v>
      </c>
      <c r="E51" s="129">
        <v>49</v>
      </c>
      <c r="F51" s="129">
        <v>3408.8</v>
      </c>
      <c r="G51" s="129"/>
      <c r="H51" s="129"/>
      <c r="I51" s="129"/>
      <c r="J51" s="129"/>
      <c r="K51" s="129"/>
      <c r="L51" s="129"/>
    </row>
    <row r="52" spans="1:12" ht="28.5" customHeight="1">
      <c r="A52" s="118">
        <v>47</v>
      </c>
      <c r="B52" s="120" t="s">
        <v>130</v>
      </c>
      <c r="C52" s="128">
        <v>17221</v>
      </c>
      <c r="D52" s="128">
        <v>4745501.20999999</v>
      </c>
      <c r="E52" s="128">
        <v>10772</v>
      </c>
      <c r="F52" s="128">
        <v>2976390.90000002</v>
      </c>
      <c r="G52" s="128"/>
      <c r="H52" s="128"/>
      <c r="I52" s="128">
        <v>17221</v>
      </c>
      <c r="J52" s="128">
        <v>4745469.19999999</v>
      </c>
      <c r="K52" s="129"/>
      <c r="L52" s="128"/>
    </row>
    <row r="53" spans="1:12" ht="15">
      <c r="A53" s="118">
        <v>48</v>
      </c>
      <c r="B53" s="119" t="s">
        <v>129</v>
      </c>
      <c r="C53" s="128">
        <f aca="true" t="shared" si="6" ref="C53:L53">SUM(C6,C25,C34,C45,C52)</f>
        <v>57708</v>
      </c>
      <c r="D53" s="128">
        <f t="shared" si="6"/>
        <v>41749942.09999989</v>
      </c>
      <c r="E53" s="128">
        <f t="shared" si="6"/>
        <v>44795</v>
      </c>
      <c r="F53" s="128">
        <f t="shared" si="6"/>
        <v>39168021.74000002</v>
      </c>
      <c r="G53" s="128">
        <f t="shared" si="6"/>
        <v>360</v>
      </c>
      <c r="H53" s="128">
        <f t="shared" si="6"/>
        <v>450392.67</v>
      </c>
      <c r="I53" s="128">
        <f t="shared" si="6"/>
        <v>18308</v>
      </c>
      <c r="J53" s="128">
        <f t="shared" si="6"/>
        <v>5573202.739999992</v>
      </c>
      <c r="K53" s="128">
        <f t="shared" si="6"/>
        <v>5597</v>
      </c>
      <c r="L53" s="128">
        <f t="shared" si="6"/>
        <v>3249570.510000001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&amp;L176A5278&amp;CФорма № Зведений- 10 (судовий збір), Підрозділ: ТУ ДСА України в Львiвській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60"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&amp;L176A5278&amp;CФорма № Зведений- 10 (судовий збір), Підрозділ: ТУ ДСА України в Львiвській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view="pageBreakPreview" zoomScale="60" zoomScalePageLayoutView="0" workbookViewId="0" topLeftCell="A1">
      <selection activeCell="E22" sqref="E22:F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5597</v>
      </c>
      <c r="F4" s="124">
        <f>SUM(F5:F20)</f>
        <v>3249570.510000001</v>
      </c>
    </row>
    <row r="5" spans="1:6" ht="20.25" customHeight="1">
      <c r="A5" s="98">
        <v>2</v>
      </c>
      <c r="B5" s="154" t="s">
        <v>97</v>
      </c>
      <c r="C5" s="155"/>
      <c r="D5" s="156"/>
      <c r="E5" s="125">
        <v>1451</v>
      </c>
      <c r="F5" s="126">
        <v>652015.850000001</v>
      </c>
    </row>
    <row r="6" spans="1:6" ht="28.5" customHeight="1">
      <c r="A6" s="98">
        <v>3</v>
      </c>
      <c r="B6" s="154" t="s">
        <v>98</v>
      </c>
      <c r="C6" s="155"/>
      <c r="D6" s="156"/>
      <c r="E6" s="125">
        <v>93</v>
      </c>
      <c r="F6" s="126">
        <v>99217.35</v>
      </c>
    </row>
    <row r="7" spans="1:6" ht="20.25" customHeight="1">
      <c r="A7" s="98">
        <v>4</v>
      </c>
      <c r="B7" s="154" t="s">
        <v>99</v>
      </c>
      <c r="C7" s="155"/>
      <c r="D7" s="156"/>
      <c r="E7" s="125">
        <v>2661</v>
      </c>
      <c r="F7" s="126">
        <v>1478262.61</v>
      </c>
    </row>
    <row r="8" spans="1:6" ht="41.25" customHeight="1">
      <c r="A8" s="98">
        <v>5</v>
      </c>
      <c r="B8" s="154" t="s">
        <v>100</v>
      </c>
      <c r="C8" s="155"/>
      <c r="D8" s="156"/>
      <c r="E8" s="125">
        <v>4</v>
      </c>
      <c r="F8" s="126">
        <v>2204.8</v>
      </c>
    </row>
    <row r="9" spans="1:6" ht="41.25" customHeight="1">
      <c r="A9" s="98">
        <v>6</v>
      </c>
      <c r="B9" s="154" t="s">
        <v>101</v>
      </c>
      <c r="C9" s="155"/>
      <c r="D9" s="156"/>
      <c r="E9" s="125">
        <v>244</v>
      </c>
      <c r="F9" s="126">
        <v>151855.6</v>
      </c>
    </row>
    <row r="10" spans="1:6" ht="27" customHeight="1">
      <c r="A10" s="98">
        <v>7</v>
      </c>
      <c r="B10" s="154" t="s">
        <v>102</v>
      </c>
      <c r="C10" s="155"/>
      <c r="D10" s="156"/>
      <c r="E10" s="125">
        <v>199</v>
      </c>
      <c r="F10" s="126">
        <v>282554.07</v>
      </c>
    </row>
    <row r="11" spans="1:6" ht="26.25" customHeight="1">
      <c r="A11" s="98">
        <v>8</v>
      </c>
      <c r="B11" s="154" t="s">
        <v>103</v>
      </c>
      <c r="C11" s="155"/>
      <c r="D11" s="156"/>
      <c r="E11" s="125">
        <v>81</v>
      </c>
      <c r="F11" s="126">
        <v>61315.7</v>
      </c>
    </row>
    <row r="12" spans="1:6" ht="29.25" customHeight="1">
      <c r="A12" s="98">
        <v>9</v>
      </c>
      <c r="B12" s="154" t="s">
        <v>82</v>
      </c>
      <c r="C12" s="155"/>
      <c r="D12" s="156"/>
      <c r="E12" s="125">
        <v>27</v>
      </c>
      <c r="F12" s="126">
        <v>13504.4</v>
      </c>
    </row>
    <row r="13" spans="1:6" ht="20.25" customHeight="1">
      <c r="A13" s="98">
        <v>10</v>
      </c>
      <c r="B13" s="154" t="s">
        <v>104</v>
      </c>
      <c r="C13" s="155"/>
      <c r="D13" s="156"/>
      <c r="E13" s="125">
        <v>642</v>
      </c>
      <c r="F13" s="126">
        <v>375705.65</v>
      </c>
    </row>
    <row r="14" spans="1:6" ht="25.5" customHeight="1">
      <c r="A14" s="98">
        <v>11</v>
      </c>
      <c r="B14" s="154" t="s">
        <v>105</v>
      </c>
      <c r="C14" s="155"/>
      <c r="D14" s="156"/>
      <c r="E14" s="125">
        <v>73</v>
      </c>
      <c r="F14" s="126">
        <v>47708.59</v>
      </c>
    </row>
    <row r="15" spans="1:6" ht="20.25" customHeight="1">
      <c r="A15" s="98">
        <v>12</v>
      </c>
      <c r="B15" s="154" t="s">
        <v>106</v>
      </c>
      <c r="C15" s="155"/>
      <c r="D15" s="156"/>
      <c r="E15" s="125"/>
      <c r="F15" s="126"/>
    </row>
    <row r="16" spans="1:6" ht="30" customHeight="1">
      <c r="A16" s="98">
        <v>13</v>
      </c>
      <c r="B16" s="154" t="s">
        <v>107</v>
      </c>
      <c r="C16" s="155"/>
      <c r="D16" s="156"/>
      <c r="E16" s="125">
        <v>3</v>
      </c>
      <c r="F16" s="126">
        <v>1378</v>
      </c>
    </row>
    <row r="17" spans="1:6" ht="20.25" customHeight="1">
      <c r="A17" s="98">
        <v>14</v>
      </c>
      <c r="B17" s="154" t="s">
        <v>108</v>
      </c>
      <c r="C17" s="155"/>
      <c r="D17" s="156"/>
      <c r="E17" s="125">
        <v>111</v>
      </c>
      <c r="F17" s="126">
        <v>69713.5</v>
      </c>
    </row>
    <row r="18" spans="1:6" ht="27" customHeight="1">
      <c r="A18" s="98">
        <v>15</v>
      </c>
      <c r="B18" s="154" t="s">
        <v>109</v>
      </c>
      <c r="C18" s="155"/>
      <c r="D18" s="156"/>
      <c r="E18" s="125">
        <v>1</v>
      </c>
      <c r="F18" s="126">
        <v>551.2</v>
      </c>
    </row>
    <row r="19" spans="1:6" ht="54.75" customHeight="1">
      <c r="A19" s="98">
        <v>16</v>
      </c>
      <c r="B19" s="154" t="s">
        <v>110</v>
      </c>
      <c r="C19" s="155"/>
      <c r="D19" s="156"/>
      <c r="E19" s="125">
        <v>1</v>
      </c>
      <c r="F19" s="126">
        <v>10275.99</v>
      </c>
    </row>
    <row r="20" spans="1:6" ht="30" customHeight="1">
      <c r="A20" s="98">
        <v>17</v>
      </c>
      <c r="B20" s="154" t="s">
        <v>141</v>
      </c>
      <c r="C20" s="155"/>
      <c r="D20" s="156"/>
      <c r="E20" s="125">
        <v>6</v>
      </c>
      <c r="F20" s="126">
        <v>3307.2</v>
      </c>
    </row>
    <row r="21" spans="1:6" ht="12.75">
      <c r="A21" s="99"/>
      <c r="B21" s="99"/>
      <c r="C21" s="99"/>
      <c r="D21" s="99"/>
      <c r="E21" s="99"/>
      <c r="F21" s="99"/>
    </row>
    <row r="22" spans="1:11" ht="16.5" customHeight="1">
      <c r="A22" s="100"/>
      <c r="B22" s="91" t="s">
        <v>76</v>
      </c>
      <c r="C22" s="83"/>
      <c r="D22" s="86" t="s">
        <v>143</v>
      </c>
      <c r="E22" s="146" t="s">
        <v>150</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144</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143</v>
      </c>
      <c r="D27" s="157"/>
      <c r="E27" s="45" t="s">
        <v>143</v>
      </c>
      <c r="I27" s="111"/>
      <c r="J27" s="108"/>
      <c r="K27" s="109"/>
    </row>
    <row r="28" spans="1:11" ht="15" customHeight="1">
      <c r="A28" s="110" t="s">
        <v>143</v>
      </c>
      <c r="B28" s="66" t="s">
        <v>92</v>
      </c>
      <c r="C28" s="158" t="s">
        <v>143</v>
      </c>
      <c r="D28" s="158"/>
      <c r="E28" s="89"/>
      <c r="I28" s="112"/>
      <c r="J28" s="112"/>
      <c r="K28" s="112"/>
    </row>
    <row r="29" spans="1:11" ht="15.75" customHeight="1">
      <c r="A29" s="113"/>
      <c r="B29" s="67" t="s">
        <v>93</v>
      </c>
      <c r="C29" s="158" t="s">
        <v>143</v>
      </c>
      <c r="D29" s="158"/>
      <c r="F29" s="130" t="s">
        <v>145</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&amp;L176A5278&amp;CФорма № Зведений- 10 (судовий збір), Підрозділ: ТУ ДСА України в Львiвській областi,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view="pageBreakPreview" zoomScale="60"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146</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147</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148</v>
      </c>
      <c r="E39" s="160"/>
      <c r="F39" s="160"/>
      <c r="G39" s="160"/>
      <c r="H39" s="161"/>
      <c r="I39" s="10"/>
    </row>
    <row r="40" spans="1:9" ht="12.75" customHeight="1">
      <c r="A40" s="12"/>
      <c r="B40" s="14"/>
      <c r="C40" s="10"/>
      <c r="D40" s="10"/>
      <c r="E40" s="10"/>
      <c r="F40" s="10"/>
      <c r="G40" s="10"/>
      <c r="H40" s="12"/>
      <c r="I40" s="10"/>
    </row>
    <row r="41" spans="1:8" ht="12.75" customHeight="1">
      <c r="A41" s="12"/>
      <c r="B41" s="175" t="s">
        <v>149</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&amp;L176A5278&amp;C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Volobyeva</cp:lastModifiedBy>
  <cp:lastPrinted>2017-02-08T08:03:25Z</cp:lastPrinted>
  <dcterms:created xsi:type="dcterms:W3CDTF">2015-09-09T10:27:37Z</dcterms:created>
  <dcterms:modified xsi:type="dcterms:W3CDTF">2017-02-08T08:04:48Z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збір)_10013_4.2016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176A5278</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